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arquivos.labtrans.ufsc.br\projetos$\Aeroviário\Projeto SAC II\04-Auxílio PAN 2020\1 Notas Metodológicas\Relatório de Notas Metodológicas PAN22\Vrs1.1\Fechamento\"/>
    </mc:Choice>
  </mc:AlternateContent>
  <bookViews>
    <workbookView xWindow="0" yWindow="0" windowWidth="28800" windowHeight="12300"/>
  </bookViews>
  <sheets>
    <sheet name="Classificação - Faixas PAN" sheetId="2" r:id="rId1"/>
  </sheets>
  <externalReferences>
    <externalReference r:id="rId2"/>
  </externalReferences>
  <definedNames>
    <definedName name="___cf2" hidden="1">{#N/A,#N/A,FALSE,"Variables";#N/A,#N/A,FALSE,"NPV Cashflows NZ$";#N/A,#N/A,FALSE,"Cashflows NZ$"}</definedName>
    <definedName name="___ddd2" hidden="1">{#N/A,#N/A,FALSE,"Cashflow"}</definedName>
    <definedName name="___eee2" hidden="1">{#N/A,#N/A,FALSE,"Cashflow"}</definedName>
    <definedName name="__a1" hidden="1">{"mgmt forecast",#N/A,FALSE,"Mgmt Forecast";"dcf table",#N/A,FALSE,"Mgmt Forecast";"sensitivity",#N/A,FALSE,"Mgmt Forecast";"table inputs",#N/A,FALSE,"Mgmt Forecast";"calculations",#N/A,FALSE,"Mgmt Forecast"}</definedName>
    <definedName name="__a2" hidden="1">{"mgmt forecast",#N/A,FALSE,"Mgmt Forecast";"dcf table",#N/A,FALSE,"Mgmt Forecast";"sensitivity",#N/A,FALSE,"Mgmt Forecast";"table inputs",#N/A,FALSE,"Mgmt Forecast";"calculations",#N/A,FALSE,"Mgmt Forecast"}</definedName>
    <definedName name="__cf2" hidden="1">{#N/A,#N/A,FALSE,"Variables";#N/A,#N/A,FALSE,"NPV Cashflows NZ$";#N/A,#N/A,FALSE,"Cashflows NZ$"}</definedName>
    <definedName name="__ddd2" hidden="1">{#N/A,#N/A,FALSE,"Cashflow"}</definedName>
    <definedName name="__eee2" hidden="1">{#N/A,#N/A,FALSE,"Cashflow"}</definedName>
    <definedName name="__IntlFixup" hidden="1">TRUE</definedName>
    <definedName name="_a1" hidden="1">{"mgmt forecast",#N/A,FALSE,"Mgmt Forecast";"dcf table",#N/A,FALSE,"Mgmt Forecast";"sensitivity",#N/A,FALSE,"Mgmt Forecast";"table inputs",#N/A,FALSE,"Mgmt Forecast";"calculations",#N/A,FALSE,"Mgmt Forecast"}</definedName>
    <definedName name="_a2" hidden="1">{"mgmt forecast",#N/A,FALSE,"Mgmt Forecast";"dcf table",#N/A,FALSE,"Mgmt Forecast";"sensitivity",#N/A,FALSE,"Mgmt Forecast";"table inputs",#N/A,FALSE,"Mgmt Forecast";"calculations",#N/A,FALSE,"Mgmt Forecast"}</definedName>
    <definedName name="_cf2" hidden="1">{#N/A,#N/A,FALSE,"Variables";#N/A,#N/A,FALSE,"NPV Cashflows NZ$";#N/A,#N/A,FALSE,"Cashflows NZ$"}</definedName>
    <definedName name="_ddd2" hidden="1">{#N/A,#N/A,FALSE,"Cashflow"}</definedName>
    <definedName name="_eee2" hidden="1">{#N/A,#N/A,FALSE,"Cashflow"}</definedName>
    <definedName name="_GSRATES_1" hidden="1">"CT30000120000728        "</definedName>
    <definedName name="_GSRATES_2" hidden="1">"CT30000119990919        "</definedName>
    <definedName name="_GSRATES_3" hidden="1">"CT30000119990928        "</definedName>
    <definedName name="_GSRATES_4" hidden="1">"CT30000119990928        "</definedName>
    <definedName name="_GSRATES_5" hidden="1">"CT30000119990331        "</definedName>
    <definedName name="_GSRATES_6" hidden="1">"CT30000119990101        "</definedName>
    <definedName name="_GSRATES_7" hidden="1">"CT30000119980930        "</definedName>
    <definedName name="_GSRATES_8" hidden="1">"CT30000119980630        "</definedName>
    <definedName name="_GSRATES_9" hidden="1">"CT30000119980331        "</definedName>
    <definedName name="_GSRATES_COUNT" hidden="1">1</definedName>
    <definedName name="_Order1" hidden="1">255</definedName>
    <definedName name="a1a1a" hidden="1">{#N/A,#N/A,FALSE,"Cashflow"}</definedName>
    <definedName name="a1a1a1a1" hidden="1">{#N/A,#N/A,FALSE,"Capacity"}</definedName>
    <definedName name="AAA_DOCTOPS" hidden="1">"AAA_SET"</definedName>
    <definedName name="AAA_dtemplate" hidden="1">"OFF"</definedName>
    <definedName name="AAA_duser" hidden="1">"OFF"</definedName>
    <definedName name="AAA_Options" hidden="1">"NYN"</definedName>
    <definedName name="AAA_u999999" hidden="1">"jmalinchak@970313143838"</definedName>
    <definedName name="aaaaa" hidden="1">{#N/A,#N/A,FALSE,"Variables";#N/A,#N/A,FALSE,"NPV Cashflows NZ$";#N/A,#N/A,FALSE,"Cashflows NZ$"}</definedName>
    <definedName name="aaaaaaa" hidden="1">{#N/A,#N/A,FALSE,"Cashflow"}</definedName>
    <definedName name="aaaaaaaaaa" hidden="1">{#N/A,#N/A,FALSE,"Cashflow"}</definedName>
    <definedName name="AAB_Addin5" hidden="1">"AAB_Description for addin 5,Description for addin 5,Description for addin 5,Description for addin 5,Description for addin 5,Description for addin 5"</definedName>
    <definedName name="AccessDatabase" hidden="1">"S:\Project Management\Corolla Matrix Vibe  RMBSS Tracking\150L~151L~152L RMBSS Tracking Feb.mdb"</definedName>
    <definedName name="adf" hidden="1">{"standalone1",#N/A,FALSE,"DCFBase";"standalone2",#N/A,FALSE,"DCFBase"}</definedName>
    <definedName name="ADopsterling" hidden="1">{#N/A,#N/A,FALSE,"Summary";#N/A,#N/A,FALSE,"CF";#N/A,#N/A,FALSE,"P&amp;L";#N/A,#N/A,FALSE,"BS";#N/A,#N/A,FALSE,"Returns";#N/A,#N/A,FALSE,"Assumptions";#N/A,#N/A,FALSE,"Analysis"}</definedName>
    <definedName name="anscount" hidden="1">1</definedName>
    <definedName name="_xlnm.Print_Area" localSheetId="0">'Classificação - Faixas PAN'!$A$1:$N$100</definedName>
    <definedName name="ChangeRange" hidden="1">#N/A</definedName>
    <definedName name="ContentsHelp" hidden="1">#N/A</definedName>
    <definedName name="CreateTable" hidden="1">#N/A</definedName>
    <definedName name="Custo">'[1]2. Simulador'!$F$218</definedName>
    <definedName name="ddd" hidden="1">{#N/A,#N/A,FALSE,"Cashflow"}</definedName>
    <definedName name="DeleteRange" hidden="1">#N/A</definedName>
    <definedName name="DeleteTable" hidden="1">#N/A</definedName>
    <definedName name="dg" hidden="1">{"mgmt forecast",#N/A,FALSE,"Mgmt Forecast";"dcf table",#N/A,FALSE,"Mgmt Forecast";"sensitivity",#N/A,FALSE,"Mgmt Forecast";"table inputs",#N/A,FALSE,"Mgmt Forecast";"calculations",#N/A,FALSE,"Mgmt Forecast"}</definedName>
    <definedName name="dh" hidden="1">{#N/A,#N/A,FALSE,"Antony Financials";#N/A,#N/A,FALSE,"Cowboy Financials";#N/A,#N/A,FALSE,"Combined";#N/A,#N/A,FALSE,"Valuematrix";#N/A,#N/A,FALSE,"DCFAntony";#N/A,#N/A,FALSE,"DCFCowboy";#N/A,#N/A,FALSE,"DCFCombined"}</definedName>
    <definedName name="dj" hidden="1">{#N/A,#N/A,FALSE,"CreditStat";#N/A,#N/A,FALSE,"SPbrkup";#N/A,#N/A,FALSE,"MerSPsyn";#N/A,#N/A,FALSE,"MerSPwKCsyn";#N/A,#N/A,FALSE,"MerSPwKCsyn (2)";#N/A,#N/A,FALSE,"CreditStat (2)"}</definedName>
    <definedName name="e" hidden="1">{#N/A,#N/A,FALSE,"Variables";#N/A,#N/A,FALSE,"NPV Cashflows NZ$";#N/A,#N/A,FALSE,"Cashflows NZ$"}</definedName>
    <definedName name="eee" hidden="1">{#N/A,#N/A,FALSE,"Cashflow"}</definedName>
    <definedName name="fl" hidden="1">{#N/A,#N/A,FALSE,"Variables";#N/A,#N/A,FALSE,"NPV Cashflows NZ$";#N/A,#N/A,FALSE,"Cashflows NZ$"}</definedName>
    <definedName name="Girokreditering" hidden="1">{#N/A,#N/A,FALSE,"Oppsumm DnB";#N/A,#N/A,FALSE,"Oppsumm BKD";#N/A,#N/A,FALSE,"Oppsumm KKD";#N/A,#N/A,FALSE,"Gen forutsetn";#N/A,#N/A,FALSE,"Strategisk alt.-Elektronisk";#N/A,#N/A,FALSE,"Kjøp av skillemynt";#N/A,#N/A,FALSE,"Salg av skillemynt";#N/A,#N/A,FALSE,"Sjekk andre bankers kunder";#N/A,#N/A,FALSE,"Innløsning av anvisning";#N/A,#N/A,FALSE,"Giro med kvittering";#N/A,#N/A,FALSE,"Giro uten kvittering";#N/A,#N/A,FALSE,"Uttak skranke";#N/A,#N/A,FALSE,"Innskudd skranke";#N/A,#N/A,FALSE,"Åpne punkter"}</definedName>
    <definedName name="GlideChartMarker" hidden="1">"Chart!A1"</definedName>
    <definedName name="GlideDataMarker" hidden="1">"Data!A1"</definedName>
    <definedName name="GlideHiddenMarker" hidden="1">"Costcurvedata!A1"</definedName>
    <definedName name="GlideMaxCharts" hidden="1">7</definedName>
    <definedName name="HTML_CodePage" hidden="1">1252</definedName>
    <definedName name="HTML_Control" hidden="1">{"'RELATÓRIO'!$A$1:$E$20","'RELATÓRIO'!$A$22:$D$34","'INTERNET'!$A$31:$G$58","'INTERNET'!$A$1:$G$28","'SÉRIE HISTÓRICA'!$A$167:$H$212","'SÉRIE HISTÓRICA'!$A$56:$H$101"}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"C:\DIVULGAÇÃO INPC IPCA 2001\inpc0501.htm"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XCL_SBC" hidden="1">"c3081"</definedName>
    <definedName name="IQ_EBITDA_INT" hidden="1">"c373"</definedName>
    <definedName name="IQ_EBITDA_MARGIN" hidden="1">"c372"</definedName>
    <definedName name="IQ_EBITDA_OVER_TOTAL_IE" hidden="1">"c1371"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NORM" hidden="1">"c1902"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PAYOUT_RATIO" hidden="1">"c3492"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NORMALIZED" hidden="1">"c2207"</definedName>
    <definedName name="IQ_PE_RATIO" hidden="1">"c1610"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39476.0172685185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azz" hidden="1">{#N/A,#N/A,FALSE,"Spain MKT";#N/A,#N/A,FALSE,"Assumptions";#N/A,#N/A,FALSE,"Adve";#N/A,#N/A,FALSE,"E-Commerce";#N/A,#N/A,FALSE,"Opex";#N/A,#N/A,FALSE,"P&amp;L";#N/A,#N/A,FALSE,"FCF &amp; DCF"}</definedName>
    <definedName name="jazz2" hidden="1">{#N/A,#N/A,FALSE,"Spain MKT";#N/A,#N/A,FALSE,"Assumptions";#N/A,#N/A,FALSE,"Adve";#N/A,#N/A,FALSE,"E-Commerce";#N/A,#N/A,FALSE,"Opex";#N/A,#N/A,FALSE,"P&amp;L";#N/A,#N/A,FALSE,"FCF &amp; DCF"}</definedName>
    <definedName name="jh" hidden="1">{#N/A,#N/A,FALSE,"CreditStat";#N/A,#N/A,FALSE,"SPbrkup";#N/A,#N/A,FALSE,"MerSPsyn";#N/A,#N/A,FALSE,"MerSPwKCsyn";#N/A,#N/A,FALSE,"MerSPwKCsyn (2)";#N/A,#N/A,FALSE,"CreditStat (2)"}</definedName>
    <definedName name="kjhkjh" hidden="1">{#N/A,#N/A,FALSE,"ORIX CSC"}</definedName>
    <definedName name="limcount" hidden="1">1</definedName>
    <definedName name="lkjlj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MC" hidden="1">{"Purchase 100 Cash",#N/A,FALSE,"Deal 1";#N/A,#N/A,FALSE,"Deal 1b"}</definedName>
    <definedName name="MerrillPrintIt" hidden="1">#N/A</definedName>
    <definedName name="MOut" hidden="1">{"CSC_1",#N/A,FALSE,"CSC Outputs";"CSC_2",#N/A,FALSE,"CSC Outputs"}</definedName>
    <definedName name="NewRange" hidden="1">#N/A</definedName>
    <definedName name="ppp" hidden="1">{#N/A,#N/A,FALSE,"Capacity"}</definedName>
    <definedName name="Print_CSC_Report_2" hidden="1">{"CSC_1",#N/A,FALSE,"CSC Outputs";"CSC_2",#N/A,FALSE,"CSC Outputs"}</definedName>
    <definedName name="qqq" hidden="1">{#N/A,#N/A,FALSE,"Capacity"}</definedName>
    <definedName name="Receita">'[1]2. Simulador'!$E$278</definedName>
    <definedName name="RedefinePrintTableRange" hidden="1">#N/A</definedName>
    <definedName name="rrr" hidden="1">{#N/A,#N/A,FALSE,"Revenue (Annual)";"Revenue _ First 5 years Quarterly",#N/A,FALSE,"Revenue (Qtr)"}</definedName>
    <definedName name="sdf" hidden="1">{#N/A,#N/A,FALSE,"Contribution Analysis"}</definedName>
    <definedName name="sencount" hidden="1">1</definedName>
    <definedName name="sfdg" hidden="1">{#N/A,#N/A,FALSE,"A&amp;E";#N/A,#N/A,FALSE,"HighTop";#N/A,#N/A,FALSE,"JG";#N/A,#N/A,FALSE,"RI";#N/A,#N/A,FALSE,"woHT";#N/A,#N/A,FALSE,"woHT&amp;JG"}</definedName>
    <definedName name="sk" hidden="1">{#N/A,#N/A,FALSE,"A&amp;E";#N/A,#N/A,FALSE,"HighTop";#N/A,#N/A,FALSE,"JG";#N/A,#N/A,FALSE,"RI";#N/A,#N/A,FALSE,"woHT";#N/A,#N/A,FALSE,"woHT&amp;JG"}</definedName>
    <definedName name="ssss2" hidden="1">{#N/A,#N/A,FALSE,"Revenue (Annual)";"Revenue _ First 5 years Quarterly",#N/A,FALSE,"Revenue (Qtr)"}</definedName>
    <definedName name="Tax" hidden="1">{#N/A,#N/A,FALSE,"Variables";#N/A,#N/A,FALSE,"NPV Cashflows NZ$";#N/A,#N/A,FALSE,"Cashflows NZ$"}</definedName>
    <definedName name="woodflow" hidden="1">{#N/A,#N/A,FALSE,"Variables";#N/A,#N/A,FALSE,"NPV Cashflows NZ$";#N/A,#N/A,FALSE,"Cashflows NZ$"}</definedName>
    <definedName name="wrn.ALL." hidden="1">{#N/A,#N/A,FALSE,"Summary";#N/A,#N/A,FALSE,"Inc Statemt. (2)";#N/A,#N/A,FALSE,"AVP";#N/A,#N/A,FALSE,"Contribution";#N/A,#N/A,FALSE,"DCF_sens_variance";#N/A,#N/A,FALSE,"DCF_GS_NP";#N/A,#N/A,FALSE,"MP";#N/A,#N/A,FALSE,"Sheet1"}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Sheets." hidden="1">{#N/A,#N/A,FALSE,"JA.1";#N/A,#N/A,FALSE,"JA.2";#N/A,#N/A,FALSE,"JA.3";#N/A,#N/A,FALSE,"JA.4";#N/A,#N/A,FALSE,"JA.5";#N/A,#N/A,FALSE,"JA.6";#N/A,#N/A,FALSE,"JA.7";#N/A,#N/A,FALSE,"JA.8";#N/A,#N/A,FALSE,"JA.9";#N/A,#N/A,FALSE,"JA.10";#N/A,#N/A,FALSE,"JB.1";#N/A,#N/A,FALSE,"JB.2";#N/A,#N/A,FALSE,"JB.3";#N/A,#N/A,FALSE,"JB.4";#N/A,#N/A,FALSE,"JB.5";#N/A,#N/A,FALSE,"JB.6";#N/A,#N/A,FALSE,"JB.7";#N/A,#N/A,FALSE,"JB.8";#N/A,#N/A,FALSE,"JB.9";#N/A,#N/A,FALSE,"JB.10";#N/A,#N/A,FALSE,"JC.1";#N/A,#N/A,FALSE,"JC.2";#N/A,#N/A,FALSE,"JC.3";#N/A,#N/A,FALSE,"JC.4";#N/A,#N/A,FALSE,"JC.5";#N/A,#N/A,FALSE,"JC.6";#N/A,#N/A,FALSE,"JC.7";#N/A,#N/A,FALSE,"JC.8";#N/A,#N/A,FALSE,"JC.9";#N/A,#N/A,FALSE,"JC.10";#N/A,#N/A,FALSE,"JD.1";#N/A,#N/A,FALSE,"JD.2";#N/A,#N/A,FALSE,"JD.3";#N/A,#N/A,FALSE,"JD.4";#N/A,#N/A,FALSE,"JD.5";#N/A,#N/A,FALSE,"JD.6";#N/A,#N/A,FALSE,"JD.7";#N/A,#N/A,FALSE,"JD.8";#N/A,#N/A,FALSE,"JD.9";#N/A,#N/A,FALSE,"JD.10"}</definedName>
    <definedName name="wrn.Cactus._.01." hidden="1">{"Assumptions",#N/A,FALSE,"Financial Statements";"Cash Flow1",#N/A,FALSE,"Financial Statements";"Balance Sheet",#N/A,FALSE,"Financial Statements";"Revenue Build",#N/A,FALSE,"Rev + GM + OM Anal";"Income Statement",#N/A,FALSE,"Financial Statements";"SSGA",#N/A,FALSE,"Rev + GM + OM Anal";"GM Breakdown",#N/A,FALSE,"Rev + GM + OM Anal"}</definedName>
    <definedName name="wrn.Capacity." hidden="1">{#N/A,#N/A,FALSE,"Capacity"}</definedName>
    <definedName name="wrn.CAPEX." hidden="1">{"capex_annual",#N/A,TRUE,"CAPEX";"capex_monthly",#N/A,TRUE,"CAPEX"}</definedName>
    <definedName name="wrn.Cashflow._.Summary." hidden="1">{#N/A,#N/A,FALSE,"Cashflow"}</definedName>
    <definedName name="wrn.Cider." hidden="1">{#N/A,#N/A,FALSE,"Cider Segment";#N/A,#N/A,FALSE,"Bulmers";#N/A,#N/A,FALSE,"Ritz";#N/A,#N/A,FALSE,"Stag";#N/A,#N/A,FALSE,"Cider Others"}</definedName>
    <definedName name="wrn.Consolidated._.Set." hidden="1">{"Consolidated IS w Ratios",#N/A,FALSE,"Consolidated";"Consolidated CF",#N/A,FALSE,"Consolidated";"Consolidated DCF",#N/A,FALSE,"Consolidated"}</definedName>
    <definedName name="wrn.CSC2" hidden="1">{"page1",#N/A,TRUE,"CSC";"page2",#N/A,TRUE,"CSC"}</definedName>
    <definedName name="wrn.CUPID." hidden="1">{"Guide",#N/A,FALSE,"Guidant";"Boston Sci",#N/A,FALSE,"Boston Scientific";"Medtro",#N/A,FALSE,"Medtronic";"St. Jude",#N/A,FALSE,"St. Jude";"Pfi",#N/A,FALSE,"Pfizer";"Bard",#N/A,FALSE,"Bard";"Johns",#N/A,FALSE,"Johnson"}</definedName>
    <definedName name="wrn.Dalmatian._.Data." hidden="1">{"Standard",#N/A,FALSE,"Dal H Inc Stmt";"Standard",#N/A,FALSE,"Dal H Bal Sht";"Standard",#N/A,FALSE,"Dal H CFs"}</definedName>
    <definedName name="wrn.database." hidden="1">{"subs",#N/A,FALSE,"database ";"proportional",#N/A,FALSE,"database "}</definedName>
    <definedName name="wrn.Eagle." hidden="1">{#N/A,#N/A,FALSE,"Historical";#N/A,#N/A,FALSE,"EPS-Purchase";#N/A,#N/A,FALSE,"EPS-Pool";#N/A,#N/A,FALSE,"DCF";"Market Share",#N/A,FALSE,"Revenue";"Revenue",#N/A,FALSE,"Revenue"}</definedName>
    <definedName name="wrn.Europe._.Base." hidden="1">{"Eur Base Top",#N/A,FALSE,"Europe Base";"Eur Base Bottom",#N/A,FALSE,"Europe Base"}</definedName>
    <definedName name="wrn.Europe._.Set." hidden="1">{"IS w Ratios",#N/A,FALSE,"Europe";"PF CF Europe",#N/A,FALSE,"Europe";"DCF Eur Matrix",#N/A,FALSE,"Europe"}</definedName>
    <definedName name="wrn.Exports." hidden="1">{#N/A,#N/A,FALSE,"Exports";#N/A,#N/A,FALSE,"Carolans";#N/A,#N/A,FALSE,"Irish Mist";#N/A,#N/A,FALSE,"Tullamore Dew";#N/A,#N/A,FALSE,"Other Brands Exports";#N/A,#N/A,FALSE,"Frangelico";#N/A,#N/A,FALSE,"Mondoro";#N/A,#N/A,FALSE,"Aperol";#N/A,#N/A,FALSE,"Others Exports"}</definedName>
    <definedName name="wrn.Far._.East._.Set." hidden="1">{"IS FE with Ratios",#N/A,FALSE,"Far East";"PF CF Far East",#N/A,FALSE,"Far East";"DCF Far East Matrix",#N/A,FALSE,"Far East"}</definedName>
    <definedName name="wrn.FE._.Sensitivity." hidden="1">{"Far East Top",#N/A,FALSE,"FE Model";"Far East Mid",#N/A,FALSE,"FE Model";"Far East Base",#N/A,FALSE,"FE Model"}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inancials._.DCF." hidden="1">{"Standard",#N/A,FALSE,"Lab H Inc Stmt";"Standard",#N/A,FALSE,"Lab H Bal Sht";"Standard",#N/A,FALSE,"Lab H CFs";"Standard",#N/A,FALSE,"Lab P Inc Stmt";"Standard",#N/A,FALSE,"Lab P CFs Base";"Standard",#N/A,FALSE,"Lab DCF Base";"Standard",#N/A,FALSE,"DCF Sum"}</definedName>
    <definedName name="wrn.Full." hidden="1">{#N/A,#N/A,FALSE,"Summary";#N/A,#N/A,FALSE,"CF";#N/A,#N/A,FALSE,"P&amp;L";#N/A,#N/A,FALSE,"BS";#N/A,#N/A,FALSE,"Returns";#N/A,#N/A,FALSE,"Assumptions";#N/A,#N/A,FALSE,"Analysis"}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international.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taly." hidden="1">{#N/A,#N/A,FALSE,"Italy";#N/A,#N/A,FALSE,"Aperol Italy";#N/A,#N/A,FALSE,"Aperol Soda Italy";#N/A,#N/A,FALSE,"Spumanti";#N/A,#N/A,FALSE,"Barbieri Liqueur Italy";#N/A,#N/A,FALSE,"Others Italy"}</definedName>
    <definedName name="wrn.JG._.FE._.Dollar." hidden="1">{"JG FE Top",#N/A,FALSE,"JG FE $";"JG FE Bottom",#N/A,FALSE,"JG FE $"}</definedName>
    <definedName name="wrn.JG._.FE._.Yen." hidden="1">{"JG FE Top",#N/A,FALSE,"JG FE ¥";"JG FE Bottom",#N/A,FALSE,"JG FE ¥"}</definedName>
    <definedName name="wrn.lbo." hidden="1">{"a",#N/A,FALSE,"LBO - 100%, No Sales";"aa",#N/A,FALSE,"LBO - 100%, No Sales";"aaa",#N/A,FALSE,"LBO - 100%, No Sales";"aaaa",#N/A,FALSE,"LBO - 100%, No Sales";"aaaaa",#N/A,FALSE,"LBO - 100%, No Sales";"aaaaaa",#N/A,FALSE,"LBO - 100%, No Sales";"aaaaaaa",#N/A,FALSE,"LBO - 100%, No Sales";"aaaaaaaa",#N/A,FALSE,"LBO - 100%, No Sales"}</definedName>
    <definedName name="wrn.lbo2." hidden="1">{"a",#N/A,FALSE,"LBO - 100%, Sells FSM in 1999";"aa",#N/A,FALSE,"LBO - 100%, Sells FSM in 1999";"aaa",#N/A,FALSE,"LBO - 100%, Sells FSM in 1999";"aaaa",#N/A,FALSE,"LBO - 100%, Sells FSM in 1999";"aaaaa",#N/A,FALSE,"LBO - 100%, Sells FSM in 1999";"aaaaaa",#N/A,FALSE,"LBO - 100%, Sells FSM in 1999";"aaaaaaa",#N/A,FALSE,"LBO - 100%, Sells FSM in 1999"}</definedName>
    <definedName name="wrn.lbo3." hidden="1">{"a",#N/A,FALSE,"LBO - 100%, Sell C,CT 98......";"aa",#N/A,FALSE,"LBO - 100%, Sell C,CT 98......";"aaa",#N/A,FALSE,"LBO - 100%, Sell C,CT 98......";"aaaa",#N/A,FALSE,"LBO - 100%, Sell C,CT 98......";"aaaaa",#N/A,FALSE,"LBO - 100%, Sell C,CT 98......";"aaaaaa",#N/A,FALSE,"LBO - 100%, Sell C,CT 98......"}</definedName>
    <definedName name="wrn.magilla." hidden="1">{"hughes",#N/A,FALSE,"Hughes";"hughes2",#N/A,FALSE,"Hughes (2)";"ray",#N/A,FALSE,"Raytheon";"trw",#N/A,FALSE,"TRW";"texas",#N/A,FALSE,"Texas Inst.";"rockwell",#N/A,FALSE,"Rockwell";"loral",#N/A,FALSE,"Loral";"nothrop",#N/A,FALSE,"Northrop";"boeing",#N/A,FALSE,"Boeing"}</definedName>
    <definedName name="wrn.merger." hidden="1">{"inputs",#N/A,FALSE,"Inputs";"stock",#N/A,FALSE,"Stock_pur";"pool",#N/A,FALSE,"Pooling";"debt",#N/A,FALSE,"Debt_pur";"blend",#N/A,FALSE,"50_50"}</definedName>
    <definedName name="wrn.MERGER._.PLANS." hidden="1">{"Assumptions1",#N/A,FALSE,"Assumptions";"MergerPlans1","20yearamort",FALSE,"MergerPlans";"MergerPlans1","40yearamort",FALSE,"MergerPlans";"MergerPlans2",#N/A,FALSE,"MergerPlans";"inputs",#N/A,FALSE,"MergerPlans"}</definedName>
    <definedName name="wrn.MLP." hidden="1">{#N/A,#N/A,FALSE,"Oppsumm DnB";#N/A,#N/A,FALSE,"Oppsumm BKD";#N/A,#N/A,FALSE,"Oppsumm KKD";#N/A,#N/A,FALSE,"Gen forutsetn";#N/A,#N/A,FALSE,"Strategisk alt.-Elektronisk";#N/A,#N/A,FALSE,"Kjøp av skillemynt";#N/A,#N/A,FALSE,"Salg av skillemynt";#N/A,#N/A,FALSE,"Sjekk andre bankers kunder";#N/A,#N/A,FALSE,"Innløsning av anvisning";#N/A,#N/A,FALSE,"Giro med kvittering";#N/A,#N/A,FALSE,"Giro uten kvittering";#N/A,#N/A,FALSE,"Uttak skranke";#N/A,#N/A,FALSE,"Innskudd skranke";#N/A,#N/A,FALSE,"Åpne punkter"}</definedName>
    <definedName name="wrn.MLP._.scenarier." hidden="1">{#N/A,#N/A,FALSE,"Scen Kjøp sk.mynt 1";#N/A,#N/A,FALSE,"Scen-Salg sk-mynt 1";#N/A,#N/A,FALSE,"Scenario-Sjekk andre banker";#N/A,#N/A,FALSE,"Scenario - innløsning";#N/A,#N/A,FALSE,"Scenario -Giro_m_kvittering";#N/A,#N/A,FALSE,"Scenario-Giro_u_kvitt";#N/A,#N/A,FALSE,"Scenario - uttak skranke";#N/A,#N/A,FALSE,"Scenario - bedriftsinnskudd"}</definedName>
    <definedName name="wrn.NA._.Model._.T._.and._.B." hidden="1">{"NA Top",#N/A,FALSE,"NA Model";"NA Bottom",#N/A,FALSE,"NA Model"}</definedName>
    <definedName name="wrn.NA_ULV._.Tand._.B." hidden="1">{"NA Top",#N/A,FALSE,"NA-ULV";"NA Bottom",#N/A,FALSE,"NA-ULV"}</definedName>
    <definedName name="wrn.North._.America._.Set." hidden="1">{"NA Is w Ratios",#N/A,FALSE,"North America";"PF CFlow NA",#N/A,FALSE,"North America";"NA DCF Matrix",#N/A,FALSE,"North America"}</definedName>
    <definedName name="wrn.Post._.Tax." hidden="1">{#N/A,#N/A,FALSE,"timeval";#N/A,#N/A,FALSE,"Sens";#N/A,#N/A,FALSE,"Amortisation";#N/A,#N/A,FALSE,"Profit &amp; Loss";#N/A,#N/A,FALSE,"Fin Cashflow"}</definedName>
    <definedName name="wrn.PrimeCo." hidden="1">{"print 1",#N/A,FALSE,"PrimeCo PCS";"print 2",#N/A,FALSE,"PrimeCo PCS";"valuation",#N/A,FALSE,"PrimeCo PCS"}</definedName>
    <definedName name="wrn.print." hidden="1">{#N/A,#N/A,FALSE,"FCF Corporate Services";#N/A,#N/A,FALSE,"FCF Assum Corporate Services";#N/A,#N/A,FALSE,"DCF Corp. Services Sensitivity";#N/A,#N/A,FALSE,"AVP Corporate Services";"FCF in percent",#N/A,FALSE,"FCF Corporate Services"}</definedName>
    <definedName name="wrn.Print._.Europe._.TandB." hidden="1">{"Print Top",#N/A,FALSE,"Europe Model";"Print Bottom",#N/A,FALSE,"Europe Model"}</definedName>
    <definedName name="wrn.Print._.FE._.T._.and._.B." hidden="1">{"Far East Top",#N/A,FALSE,"FE Model";"Far East Bottom",#N/A,FALSE,"FE Model"}</definedName>
    <definedName name="wrn.print._.standalone." hidden="1">{"standalone1",#N/A,FALSE,"DCFBase";"standalone2",#N/A,FALSE,"DCFBase"}</definedName>
    <definedName name="wrn.Print_all_sections." hidden="1">{#N/A,#N/A,TRUE,"Title";#N/A,#N/A,TRUE,"CC-Summary";#N/A,#N/A,TRUE,"CapitalCost";#N/A,#N/A,TRUE,"Revenue and cost analysis";#N/A,#N/A,TRUE,"DCF";#N/A,#N/A,TRUE,"DCF-APV";#N/A,#N/A,TRUE,"DCF-WACC"}</definedName>
    <definedName name="wrn.Print_CSC." hidden="1">{"CSC_1",#N/A,FALSE,"CSC Outputs";"CSC_2",#N/A,FALSE,"CSC Outputs"}</definedName>
    <definedName name="wrn.printall." hidden="1">{"output","fiftysix",FALSE,"mergerplans";"inputs",#N/A,FALSE,"mergerplans";"output","sixtyfive",FALSE,"mergerplans";"output","seventy",FALSE,"mergerplans"}</definedName>
    <definedName name="wrn.Revenue." hidden="1">{#N/A,#N/A,FALSE,"Revenue (Annual)";"Revenue _ First 5 years Quarterly",#N/A,FALSE,"Revenue (Qtr)"}</definedName>
    <definedName name="wrn.SKSCS1." hidden="1">{#N/A,#N/A,FALSE,"Antony Financials";#N/A,#N/A,FALSE,"Cowboy Financials";#N/A,#N/A,FALSE,"Combined";#N/A,#N/A,FALSE,"Valuematrix";#N/A,#N/A,FALSE,"DCFAntony";#N/A,#N/A,FALSE,"DCFCowboy";#N/A,#N/A,FALSE,"DCFCombined"}</definedName>
    <definedName name="wrn.Soft._.Drinks." hidden="1">{#N/A,#N/A,FALSE,"Soft Drinks";#N/A,#N/A,FALSE,"Club Soft";#N/A,#N/A,FALSE,"Club Mixers";#N/A,#N/A,FALSE,"TK";#N/A,#N/A,FALSE,"Cidona";#N/A,#N/A,FALSE,"Britvic";#N/A,#N/A,FALSE,"Mi Wadi";#N/A,#N/A,FALSE,"Pepsi";#N/A,#N/A,FALSE,"7UP";#N/A,#N/A,FALSE,"Schweppes";#N/A,#N/A,FALSE,"Wholesale";#N/A,#N/A,FALSE,"Other Soft Drinks"}</definedName>
    <definedName name="wrn.Standard." hidden="1">{"Financials",#N/A,FALSE,"Financials";"AVP",#N/A,FALSE,"AVP";"DCF",#N/A,FALSE,"DCF";"CSC",#N/A,FALSE,"CSC";"Deal_Comp",#N/A,FALSE,"DealComp"}</definedName>
    <definedName name="wrn.summary." hidden="1">{#N/A,#N/A,FALSE,"Summary";#N/A,#N/A,FALSE,"CF";#N/A,#N/A,FALSE,"P&amp;L";"summary",#N/A,FALSE,"Returns";#N/A,#N/A,FALSE,"BS";"summary",#N/A,FALSE,"Analysis";#N/A,#N/A,FALSE,"Assumptions"}</definedName>
    <definedName name="wrn.SummaryPgs." hidden="1">{#N/A,#N/A,FALSE,"CreditStat";#N/A,#N/A,FALSE,"SPbrkup";#N/A,#N/A,FALSE,"MerSPsyn";#N/A,#N/A,FALSE,"MerSPwKCsyn";#N/A,#N/A,FALSE,"MerSPwKCsyn (2)";#N/A,#N/A,FALSE,"CreditStat (2)"}</definedName>
    <definedName name="wrn.Sykes." hidden="1">{"rockwell2",#N/A,FALSE,"Rockwell";"trw2",#N/A,FALSE,"TRW";"texas2",#N/A,FALSE,"Texas Inst.";"loral2",#N/A,FALSE,"Loral";"nothrop2",#N/A,FALSE,"Northrop";"boeing2",#N/A,FALSE,"Boeing";"raytheon2",#N/A,FALSE,"Raytheon";"hughesbuy",#N/A,FALSE,"Hughes (2)";"huhes2",#N/A,FALSE,"Hughes";"trw2",#N/A,FALSE,"Orbital";"trw2",#N/A,FALSE,"General Dynamics";"trw2",#N/A,FALSE,"ITT";"boeingbuy2",#N/A,FALSE,"BoeingBuy";"trw2",#N/A,FALSE,"Litton";"trw2",#N/A,FALSE,"Westinghouse"}</definedName>
    <definedName name="wrn.Tweety." hidden="1">{#N/A,#N/A,FALSE,"A&amp;E";#N/A,#N/A,FALSE,"HighTop";#N/A,#N/A,FALSE,"JG";#N/A,#N/A,FALSE,"RI";#N/A,#N/A,FALSE,"woHT";#N/A,#N/A,FALSE,"woHT&amp;JG"}</definedName>
    <definedName name="wrn.valderrama." hidden="1">{"valderrama1",#N/A,FALSE,"Pro Forma";"valderrama",#N/A,FALSE,"Pro Forma"}</definedName>
    <definedName name="wrn.Valuation._.Package._.1." hidden="1">{"Balance Sheet",#N/A,FALSE,"Balance Sheet";"Sum Cash Flow",#N/A,FALSE,"Sum Cash Flow";"Income Statement 1",#N/A,FALSE,"Income Statement 1";"DCF Projections",#N/A,FALSE,"DCF Projections";"DCF1",#N/A,FALSE,"DCF1";"AVP",#N/A,FALSE,"AVP";"CalcWorksheet",#N/A,FALSE,"Calc Wksht New";"PV of Future Prices",#N/A,FALSE,"Fut Share Price - New EPS";"FutureSharePrices",#N/A,FALSE,"Future Share Prices"}</definedName>
    <definedName name="wrn.Water." hidden="1">{#N/A,#N/A,FALSE,"Water";#N/A,#N/A,FALSE,"Ballygowan";#N/A,#N/A,FALSE,"Volvic"}</definedName>
    <definedName name="wrn.whole._.document." hidden="1">{"page 1",#N/A,FALSE,"A";"page 2",#N/A,FALSE,"A";"page 3",#N/A,FALSE,"A";"page 4",#N/A,FALSE,"A";"page 5",#N/A,FALSE,"A";"page 6",#N/A,FALSE,"A";"page 7",#N/A,FALSE,"A";"page 8",#N/A,FALSE,"A";"page 9",#N/A,FALSE,"A";"page 10",#N/A,FALSE,"A";"page 11",#N/A,FALSE,"A";"page 12",#N/A,FALSE,"A";"page 13",#N/A,FALSE,"A";"page 14",#N/A,FALSE,"A"}</definedName>
    <definedName name="wrn.WholeShabang." hidden="1">{"QIncStmt",#N/A,FALSE,"Quarter Inc St";"QGrthNMrgn",#N/A,FALSE,"Quarter Inc St";"SummIncStmt",#N/A,FALSE,"Income Statement";"BalanceSheet",#N/A,FALSE,"Balance Sheet";"SumCashFlow",#N/A,FALSE,"Sum Cash Flow";"DCFProjections",#N/A,FALSE,"DCF Projections";"CalcWorksheet",#N/A,FALSE,"Calc Wksht New";"DCFPresent Value",#N/A,FALSE,"DCF1";"FutureSharePrices",#N/A,FALSE,"Future Share Prices";"AVP",#N/A,FALSE,"AVP";"PV of Future Prices",#N/A,FALSE,"Fut Share Price - New EPS"}</definedName>
    <definedName name="wrn.WineSpirits." hidden="1">{#N/A,#N/A,FALSE,"W&amp;Spirits";#N/A,#N/A,FALSE,"Grants";#N/A,#N/A,FALSE,"CCB"}</definedName>
    <definedName name="wrn2.dcf" hidden="1">{"mgmt forecast",#N/A,FALSE,"Mgmt Forecast";"dcf table",#N/A,FALSE,"Mgmt Forecast";"sensitivity",#N/A,FALSE,"Mgmt Forecast";"table inputs",#N/A,FALSE,"Mgmt Forecast";"calculations",#N/A,FALSE,"Mgmt Forecast"}</definedName>
    <definedName name="wrn3.dcf" hidden="1">{"mgmt forecast",#N/A,FALSE,"Mgmt Forecast";"dcf table",#N/A,FALSE,"Mgmt Forecast";"sensitivity",#N/A,FALSE,"Mgmt Forecast";"table inputs",#N/A,FALSE,"Mgmt Forecast";"calculations",#N/A,FALSE,"Mgmt Forecast"}</definedName>
    <definedName name="www" hidden="1">{"capex_annual",#N/A,TRUE,"CAPEX";"capex_monthly",#N/A,TRUE,"CAPEX"}</definedName>
    <definedName name="xw" hidden="1">{#N/A,#N/A,FALSE,"FCF Corporate Services";#N/A,#N/A,FALSE,"FCF Assum Corporate Services";#N/A,#N/A,FALSE,"DCF Corp. Services Sensitivity";#N/A,#N/A,FALSE,"AVP Corporate Services";"FCF in percent",#N/A,FALSE,"FCF Corporate Services"}</definedName>
    <definedName name="yhg" hidden="1">2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2" l="1"/>
  <c r="L4" i="2"/>
  <c r="K4" i="2"/>
  <c r="I4" i="2"/>
  <c r="H4" i="2"/>
  <c r="G4" i="2"/>
  <c r="F4" i="2"/>
  <c r="E4" i="2"/>
</calcChain>
</file>

<file path=xl/sharedStrings.xml><?xml version="1.0" encoding="utf-8"?>
<sst xmlns="http://schemas.openxmlformats.org/spreadsheetml/2006/main" count="235" uniqueCount="198">
  <si>
    <t>Faixa 0</t>
  </si>
  <si>
    <t>Faixa 1</t>
  </si>
  <si>
    <t>Faixa 2</t>
  </si>
  <si>
    <t>Faixa 3</t>
  </si>
  <si>
    <t>Faixa 4</t>
  </si>
  <si>
    <t>Faixa 5</t>
  </si>
  <si>
    <t>Faixa 6</t>
  </si>
  <si>
    <t>Faixa 7</t>
  </si>
  <si>
    <t>Faixa 8</t>
  </si>
  <si>
    <t>Faixa 9</t>
  </si>
  <si>
    <t>Faixa 10</t>
  </si>
  <si>
    <t>Doméstico</t>
  </si>
  <si>
    <t>Internacional</t>
  </si>
  <si>
    <t>Outros</t>
  </si>
  <si>
    <t>Sim</t>
  </si>
  <si>
    <t>Infraero 3</t>
  </si>
  <si>
    <t>Infraero 2</t>
  </si>
  <si>
    <t>Infraero 1</t>
  </si>
  <si>
    <t>Courier exportação (%):</t>
  </si>
  <si>
    <t>Valor CIF da carga (R$) Carga exportada:</t>
  </si>
  <si>
    <t>Percentual de movimentação de carga internacional (%) Carga exportada:</t>
  </si>
  <si>
    <t>Nível de operação</t>
  </si>
  <si>
    <t>Movimentação de aeronaves na aviação geral doméstica:</t>
  </si>
  <si>
    <t>Movimentação de aeronaves na aviação geral internacional:</t>
  </si>
  <si>
    <t>Movimentação estimada de passageiros na hora-pico doméstica (TPS):</t>
  </si>
  <si>
    <t>Movimentação estimada de passageiros na hora-pico internacional (TPS):</t>
  </si>
  <si>
    <t>Ocupação estimada das aeronaves de aviação comercial (%):</t>
  </si>
  <si>
    <t>Percentual de voos de aviação geral doméstica referentes a voos de instrução (%):</t>
  </si>
  <si>
    <t>Número de operações simultâneas de voos regulares em uma hora-pico:</t>
  </si>
  <si>
    <t>Movimentação anual estimada de cargas (kg):</t>
  </si>
  <si>
    <t>Horário de abertura:</t>
  </si>
  <si>
    <t>Horário de fechamento:</t>
  </si>
  <si>
    <t>O aeroporto opera voos regulares?</t>
  </si>
  <si>
    <t>Quantidade de turnos do apoio operacional:</t>
  </si>
  <si>
    <t>Área do TPS (m²):</t>
  </si>
  <si>
    <t>Carga nacional (%)</t>
  </si>
  <si>
    <t>Carga internacional (importação e exportação):</t>
  </si>
  <si>
    <t>Proporção de gastos com utilidades em relação ao custo operacional:</t>
  </si>
  <si>
    <t>Proporção das receitas comerciais em relação às receitas totais:</t>
  </si>
  <si>
    <t>Classificação tarifária do aeroporto:</t>
  </si>
  <si>
    <t>Movimentação de passageiros na aviação comercial internacional (passageiros processados) (PAX/ano):</t>
  </si>
  <si>
    <t>Capacidade anual máxima de processamento de passageiros no aeroporto (PAX/ano):</t>
  </si>
  <si>
    <t>PAX. Anual Mín.</t>
  </si>
  <si>
    <t>PAX. Anual Máx.</t>
  </si>
  <si>
    <t>Passageiros conexão (PAX/ano):</t>
  </si>
  <si>
    <t>Período de operação do aeroporto:</t>
  </si>
  <si>
    <t>Proporção de gastos com manutenção de bens e instalações, jardinagem e outros custos operacionais em relação ao custo operacional:</t>
  </si>
  <si>
    <t>Período de armazenagem (dias) 1ª Faixa – De R$ 5.000 a R$ 19.000 / kg:</t>
  </si>
  <si>
    <t>Período de armazenagem (dias) 2ª Faixa – De R$ 20.000 a R$ 79.999 / kg:</t>
  </si>
  <si>
    <t>Período de armazenagem (dias) 3ª Faixa – Acima de R$ 80.000 / kg:</t>
  </si>
  <si>
    <t>Percentual de movimentação de carga internacional (%) 3ª Faixa – Acima de R$ 80.000 / kg:</t>
  </si>
  <si>
    <t>Percentual de movimentação de carga internacional (%) 2ª Faixa – De R$ 20.000 a R$ 79.999 / kg:</t>
  </si>
  <si>
    <t>Percentual de movimentação de carga internacional (%) 1ª Faixa – De R$ 5.000 a R$ 19.000 / kg:</t>
  </si>
  <si>
    <t>Valor CIF da carga (R$) 3ª Faixa – Acima de R$ 80.000 / kg:</t>
  </si>
  <si>
    <t>Valor CIF da carga (R$) 2ª Faixa – De R$ 20.000 a R$ 79.999 / kg:</t>
  </si>
  <si>
    <t>Valor CIF da carga (R$) 1ª Faixa – De R$ 5.000 a R$ 19.000 / kg:</t>
  </si>
  <si>
    <t>Percentual de movimentação de carga internacional (%) 5º – Superior a 20 dias úteis:</t>
  </si>
  <si>
    <t>Percentual de movimentação de carga internacional (%) 4º – De 11 a 20 dias úteis:</t>
  </si>
  <si>
    <t>Percentual de movimentação de carga internacional (%) 3º – De 6 a 10 dias úteis:</t>
  </si>
  <si>
    <t>Percentual de movimentação de carga internacional (%) 2º – De 3 a 5 dias úteis:</t>
  </si>
  <si>
    <t>Percentual de movimentação de carga internacional (%) 1º – Até 2 dias úteis:</t>
  </si>
  <si>
    <t>Percentual de movimentação de carga internacional (%) – Até 24h em trânsito aduaneiro simplificado:</t>
  </si>
  <si>
    <t>Valor CIF da carga (R$) 5º – Superior a 20 dias úteis:</t>
  </si>
  <si>
    <t>Valor CIF da carga (R$) 4º – De 11 a 20 dias úteis:</t>
  </si>
  <si>
    <t>Valor CIF da carga (R$) 3º – De 6 a 10 dias úteis:</t>
  </si>
  <si>
    <t>Valor CIF da carga (R$) 2º – De 3 a 5 dias úteis:</t>
  </si>
  <si>
    <t>Valor CIF da carga (R$) 1º – Até 2 dias úteis:</t>
  </si>
  <si>
    <t>Carga nacional a unitizar (%) – Até 999 kg:</t>
  </si>
  <si>
    <t>Carga nacional a unitizar (%) – De 1.000 kg a 4.999 kg:</t>
  </si>
  <si>
    <t>Carga nacional a unitizar (%) – Acima de 5.000 kg:</t>
  </si>
  <si>
    <t>Carga nacional unitizada (%) – Independente do peso:</t>
  </si>
  <si>
    <t>Courier importação (%) – Até 100.000 kg:</t>
  </si>
  <si>
    <t>Courier importação (%) – Mais de 100.000 kg até 200.000 kg:</t>
  </si>
  <si>
    <t>Courier importação (%) – Acima de 200.000 kg:</t>
  </si>
  <si>
    <t>Pontos de acesso de pessoas da Área Pública para Área Controlada:</t>
  </si>
  <si>
    <t>Pontos de acesso de veículos da Área Pública para Área Controlada:</t>
  </si>
  <si>
    <t>Pontos de acesso de veículos da Área Controlada para Área Restrita de Segurança:</t>
  </si>
  <si>
    <t>Colaboradores por posto de vigilância e patrulhamento – TPS:</t>
  </si>
  <si>
    <t>Colaboradores por posto de vigilância e patrulhamento – Táxi-aéreo e aviação geral</t>
  </si>
  <si>
    <t>Colaboradores por posto de vigilância e patrulhamento – Terminal de cargas</t>
  </si>
  <si>
    <t>Mix de Aeronaves Doméstico – Aviação comercial (%): A350-900</t>
  </si>
  <si>
    <t>Mix de Aeronaves Doméstico – Aviação comercial (%): B747-800</t>
  </si>
  <si>
    <t>Mix de Aeronaves Doméstico – Aviação comercial (%): B777-300</t>
  </si>
  <si>
    <t>Mix de Aeronaves Doméstico – Aviação comercial (%): A330-900</t>
  </si>
  <si>
    <t>Mix de Aeronaves Doméstico – Aviação comercial (%): A330-200</t>
  </si>
  <si>
    <t>Mix de Aeronaves Doméstico – Aviação comercial (%): B787-8 Dreamliner</t>
  </si>
  <si>
    <t>Mix de Aeronaves Doméstico – Aviação comercial (%): B777-200</t>
  </si>
  <si>
    <t>Mix de Aeronaves Doméstico – Aviação comercial (%): B767-300</t>
  </si>
  <si>
    <t>Mix de Aeronaves Doméstico – Aviação comercial (%): A321</t>
  </si>
  <si>
    <t>Mix de Aeronaves Doméstico – Aviação comercial (%): B737-8 MAX</t>
  </si>
  <si>
    <t>Mix de Aeronaves Doméstico – Aviação comercial (%): B737-400</t>
  </si>
  <si>
    <t>Mix de Aeronaves Doméstico – Aviação comercial (%): B737-800</t>
  </si>
  <si>
    <t>Mix de Aeronaves Doméstico – Aviação comercial (%): A320</t>
  </si>
  <si>
    <t>Mix de Aeronaves Doméstico – Aviação comercial (%): A320neo</t>
  </si>
  <si>
    <t>Mix de Aeronaves Doméstico – Aviação comercial (%): B757-200</t>
  </si>
  <si>
    <t>Tempo médio de permanência das aeronaves em cada local no pátio do aeroporto – Aviação comercial doméstica na área de manobra (h)</t>
  </si>
  <si>
    <t>Tempo médio de permanência das aeronaves em cada local no pátio do aeroporto – Aviação comercial internacional na área de manobra (h)</t>
  </si>
  <si>
    <t>Tempo médio de permanência das aeronaves em cada local no pátio do aeroporto – Aviação geral doméstica na área de manobra (h)</t>
  </si>
  <si>
    <t>Tempo médio de permanência das aeronaves em cada local no pátio do aeroporto – Aviação geral internacional na área de manobra (h)</t>
  </si>
  <si>
    <t>Tempo médio de permanência das aeronaves em cada local no pátio do aeroporto – Aviação comercial doméstica na área de estadia  (h)</t>
  </si>
  <si>
    <t>Tempo médio de permanência das aeronaves em cada local no pátio do aeroporto – Aviação comercial internacional na área de estadia (h)</t>
  </si>
  <si>
    <t>Tempo médio de permanência das aeronaves em cada local no pátio do aeroporto – Aviação geral doméstica na área de estadia (h)</t>
  </si>
  <si>
    <t>Tempo médio de permanência das aeronaves em cada local no pátio do aeroporto – Aviação geral internacional na área de estadia (h)</t>
  </si>
  <si>
    <t>Local onde as aeronaves permanecem no pátio do aeroporto – Aviação geral internacional na área de estadia (%)</t>
  </si>
  <si>
    <t>Local onde as aeronaves permanecem no pátio do aeroporto – Aviação geral doméstica na área de estadia (%)</t>
  </si>
  <si>
    <t>Aeronaves que utilizam a permanência no pátio do aeroporto – Aviação geral doméstica (%):</t>
  </si>
  <si>
    <t>Aeronaves que utilizam a permanência no pátio do aeroporto – Aviação comercial internacional (%):</t>
  </si>
  <si>
    <t>Aeronaves que utilizam a permanência no pátio do aeroporto – Aviação comercial doméstica (%):</t>
  </si>
  <si>
    <t>Local onde as aeronaves permanecem no pátio do aeroporto – Aviação geral internacional na área de manobra (%)</t>
  </si>
  <si>
    <t>Local onde as aeronaves permanecem no pátio do aeroporto – Aviação comercial doméstica na área de estadia (%)</t>
  </si>
  <si>
    <t>Local onde as aeronaves permanecem no pátio do aeroporto – Aviação comercial internacional na área de estadia (%)</t>
  </si>
  <si>
    <t>Local onde as aeronaves permanecem no pátio do aeroporto – Aviação geral doméstica na área de manobra (%)</t>
  </si>
  <si>
    <t>Local onde as aeronaves permanecem no pátio do aeroporto – Aviação comercial internacional na área de manobra (%)</t>
  </si>
  <si>
    <t>Local onde as aeronaves permanecem no pátio do aeroporto – Aviação comercial doméstica na área de manobra (%)</t>
  </si>
  <si>
    <t>Aeronaves que utilizam a permanência no pátio do aeroporto – Aviação geral internacional (%):</t>
  </si>
  <si>
    <t>Colaboradores por posto de vigilância e patrulhamento – Área operacional:</t>
  </si>
  <si>
    <t>Mix de Aeronaves Internacional – Aviação geral (%): C152 (asa fixa)</t>
  </si>
  <si>
    <t>Mix de Aeronaves Internacional – Aviação geral (%): C172 Skyhawk (asa fixa)</t>
  </si>
  <si>
    <t>Mix de Aeronaves Internacional – Aviação geral (%): C182 Skylane (asa fixa)</t>
  </si>
  <si>
    <t>Mix de Aeronaves Internacional – Aviação geral (%): EMB-711 Corisco (asa fixa)</t>
  </si>
  <si>
    <t>Mix de Aeronaves Internacional – Aviação geral (%): R44 II (asa rotativa)</t>
  </si>
  <si>
    <t>Mix de Aeronaves Internacional – Aviação geral (%): Baron 58 (asa fixa)</t>
  </si>
  <si>
    <t>Mix de Aeronaves Internacional – Aviação geral (%): AS350 (asa rotativa)</t>
  </si>
  <si>
    <t>Mix de Aeronaves Internacional – Aviação geral (%): Seneca (asa fixa)</t>
  </si>
  <si>
    <t>Mix de Aeronaves Internacional – Aviação geral (%): EMB-500 (asa fixa)</t>
  </si>
  <si>
    <t>Mix de Aeronaves Internacional – Aviação geral (%): AW109 (asa rotativa)</t>
  </si>
  <si>
    <t>Mix de Aeronaves Internacional – Aviação geral (%): C208 Caravan (asa fixa)</t>
  </si>
  <si>
    <t>Mix de Aeronaves Internacional – Aviação geral (%): C208B Grand Caravan (asa fixa)</t>
  </si>
  <si>
    <t>Mix de Aeronaves Internacional – Aviação geral (%): EMB-505 (asa fixa)</t>
  </si>
  <si>
    <t>Mix de Aeronaves Internacional – Aviação geral (%): S-76 (asa rotativa)</t>
  </si>
  <si>
    <t>Mix de Aeronaves Internacional – Aviação geral (%): S-92 (asa rotativa)</t>
  </si>
  <si>
    <t>Mix de Aeronaves Internacional – Aviação comercial (%): B727-200F</t>
  </si>
  <si>
    <t>Mix de Aeronaves Internacional – Aviação comercial (%): B767-300F</t>
  </si>
  <si>
    <t>Mix de Aeronaves Internacional – Aviação comercial (%): B747-400F</t>
  </si>
  <si>
    <t>Mix de Aeronaves Internacional – Aviação comercial (%): B737-300F</t>
  </si>
  <si>
    <t>Mix de Aeronaves Internacional – Aviação comercial (%): B737-400F</t>
  </si>
  <si>
    <t>Mix de Aeronaves Internacional – Aviação comercial (%): C208 Caravan</t>
  </si>
  <si>
    <t>Mix de Aeronaves Internacional – Aviação comercial (%): C208B Grand Caravan</t>
  </si>
  <si>
    <t>Mix de Aeronaves Internacional – Aviação comercial (%): EMB-120</t>
  </si>
  <si>
    <t>Mix de Aeronaves Internacional – Aviação comercial (%): CRJ-200</t>
  </si>
  <si>
    <t>Mix de Aeronaves Internacional – Aviação comercial (%): ATR-42</t>
  </si>
  <si>
    <t>Mix de Aeronaves Internacional – Aviação comercial (%): ATR-72-200</t>
  </si>
  <si>
    <t>Mix de Aeronaves Internacional – Aviação comercial (%): EMB 190</t>
  </si>
  <si>
    <t>Mix de Aeronaves Internacional – Aviação comercial (%): EMB 195</t>
  </si>
  <si>
    <t>Mix de Aeronaves Internacional – Aviação comercial (%): A318</t>
  </si>
  <si>
    <t>Mix de Aeronaves Internacional – Aviação comercial (%): B737-700</t>
  </si>
  <si>
    <t>Mix de Aeronaves Internacional – Aviação comercial (%): A319</t>
  </si>
  <si>
    <t>Mix de Aeronaves Internacional – Aviação comercial (%): B737-300</t>
  </si>
  <si>
    <t>Mix de Aeronaves Internacional – Aviação comercial (%): B757-200</t>
  </si>
  <si>
    <t>Mix de Aeronaves Internacional – Aviação comercial (%): A320neo</t>
  </si>
  <si>
    <t>Mix de Aeronaves Internacional – Aviação comercial (%): A320</t>
  </si>
  <si>
    <t>Mix de Aeronaves Internacional – Aviação comercial (%): B737-800</t>
  </si>
  <si>
    <t>Mix de Aeronaves Internacional – Aviação comercial (%): B737-400</t>
  </si>
  <si>
    <t>Mix de Aeronaves Internacional – Aviação comercial (%): B737-8 MAX</t>
  </si>
  <si>
    <t>Mix de Aeronaves Internacional – Aviação comercial (%): A321</t>
  </si>
  <si>
    <t>Mix de Aeronaves Internacional – Aviação comercial (%): B767-300</t>
  </si>
  <si>
    <t>Mix de Aeronaves Internacional – Aviação comercial (%): B777-200</t>
  </si>
  <si>
    <t>Mix de Aeronaves Internacional – Aviação comercial (%): B787-8 Dreamliner</t>
  </si>
  <si>
    <t>Mix de Aeronaves Internacional – Aviação comercial (%): A330-200</t>
  </si>
  <si>
    <t>Mix de Aeronaves Internacional – Aviação comercial (%): A330-900</t>
  </si>
  <si>
    <t>Mix de Aeronaves Internacional – Aviação comercial (%): A350-900</t>
  </si>
  <si>
    <t>Mix de Aeronaves Internacional – Aviação comercial (%): B777-300</t>
  </si>
  <si>
    <t>Mix de Aeronaves Internacional – Aviação comercial (%): B747-800</t>
  </si>
  <si>
    <t>Mix de Aeronaves Doméstico – Aviação geral (%): C152 (asa fixa)</t>
  </si>
  <si>
    <t>Mix de Aeronaves Doméstico – Aviação geral (%): C172 Skyhawk (asa fixa)</t>
  </si>
  <si>
    <t>Mix de Aeronaves Doméstico – Aviação geral (%): C182 Skylane (asa fixa)</t>
  </si>
  <si>
    <t>Mix de Aeronaves Doméstico – Aviação geral (%): EMB-711 Corisco (asa fixa)</t>
  </si>
  <si>
    <t>Mix de Aeronaves Doméstico – Aviação geral (%): R44 II (asa rotativa)</t>
  </si>
  <si>
    <t>Mix de Aeronaves Doméstico – Aviação geral (%): Baron 58 (asa fixa)</t>
  </si>
  <si>
    <t>Mix de Aeronaves Doméstico – Aviação geral (%): AS350 (asa rotativa)</t>
  </si>
  <si>
    <t>Mix de Aeronaves Doméstico – Aviação geral (%): Seneca (asa fixa)</t>
  </si>
  <si>
    <t>Mix de Aeronaves Doméstico – Aviação geral (%): EMB-500 (asa fixa)</t>
  </si>
  <si>
    <t>Mix de Aeronaves Doméstico – Aviação geral (%): AW109 (asa rotativa)</t>
  </si>
  <si>
    <t>Mix de Aeronaves Doméstico – Aviação geral (%): C208 Caravan (asa fixa)</t>
  </si>
  <si>
    <t>Mix de Aeronaves Doméstico – Aviação geral (%): C208B Grand Caravan (asa fixa)</t>
  </si>
  <si>
    <t>Mix de Aeronaves Doméstico – Aviação geral (%): EMB-505 (asa fixa)</t>
  </si>
  <si>
    <t>Mix de Aeronaves Doméstico – Aviação geral (%): S-76 (asa rotativa)</t>
  </si>
  <si>
    <t>Mix de Aeronaves Doméstico – Aviação geral (%): S-92 (asa rotativa)</t>
  </si>
  <si>
    <t>Mix de Aeronaves Doméstico – Aviação comercial (%): B727-200F</t>
  </si>
  <si>
    <t>Mix de Aeronaves Doméstico – Aviação comercial (%): B767-300F</t>
  </si>
  <si>
    <t>Mix de Aeronaves Doméstico – Aviação comercial (%): B747-400F</t>
  </si>
  <si>
    <t>Mix de Aeronaves Doméstico – Aviação comercial (%): B737-300F</t>
  </si>
  <si>
    <t>Mix de Aeronaves Doméstico – Aviação comercial (%): B737-400F</t>
  </si>
  <si>
    <t>Mix de Aeronaves Doméstico – Aviação comercial (%): C208 Caravan</t>
  </si>
  <si>
    <t>Mix de Aeronaves Doméstico – Aviação comercial (%): C208B Grand Caravan</t>
  </si>
  <si>
    <t>Mix de Aeronaves Doméstico – Aviação comercial (%): EMB-120</t>
  </si>
  <si>
    <t>Mix de Aeronaves Doméstico – Aviação comercial (%): CRJ-200</t>
  </si>
  <si>
    <t>Mix de Aeronaves Doméstico – Aviação comercial (%): ATR-42</t>
  </si>
  <si>
    <t>Mix de Aeronaves Doméstico – Aviação comercial (%): ATR-72-200</t>
  </si>
  <si>
    <t>Mix de Aeronaves Doméstico – Aviação comercial (%): EMB 190</t>
  </si>
  <si>
    <t>Mix de Aeronaves Doméstico – Aviação comercial (%): EMB 195</t>
  </si>
  <si>
    <t>Mix de Aeronaves Doméstico – Aviação comercial (%): A318</t>
  </si>
  <si>
    <t>Mix de Aeronaves Doméstico – Aviação comercial (%): B737-700</t>
  </si>
  <si>
    <t>Mix de Aeronaves Doméstico – Aviação comercial (%): A319</t>
  </si>
  <si>
    <t>Mix de Aeronaves Doméstico – Aviação comercial (%): B737-300</t>
  </si>
  <si>
    <t>Classificação - Parâmetros de porte operacional por faixa do PAN</t>
  </si>
  <si>
    <t>Colaboradores por posto de vigilância e patrulhamento – Pontos sensíveis:</t>
  </si>
  <si>
    <t>Dias úteis para além do 4º Período (superiores a 20 dias úteis):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</si>
</sst>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0000000000000000%"/>
    <numFmt numFmtId="165" formatCode="[$-F400]h:mm:ss\ AM/PM"/>
    <numFmt numFmtId="166" formatCode="0.00000000"/>
    <numFmt numFmtId="167" formatCode="0.000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3" borderId="9" xfId="0" applyFont="1" applyFill="1" applyBorder="1" applyAlignment="1">
      <alignment vertical="center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10" xfId="0" applyNumberFormat="1" applyFont="1" applyFill="1" applyBorder="1" applyAlignment="1">
      <alignment horizontal="center" vertical="center" wrapText="1"/>
    </xf>
    <xf numFmtId="3" fontId="2" fillId="3" borderId="10" xfId="0" applyNumberFormat="1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vertical="center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3" borderId="12" xfId="0" applyFont="1" applyFill="1" applyBorder="1" applyAlignment="1">
      <alignment vertical="center"/>
    </xf>
    <xf numFmtId="3" fontId="2" fillId="3" borderId="12" xfId="0" applyNumberFormat="1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 wrapText="1"/>
    </xf>
    <xf numFmtId="3" fontId="2" fillId="3" borderId="14" xfId="0" applyNumberFormat="1" applyFont="1" applyFill="1" applyBorder="1" applyAlignment="1">
      <alignment horizontal="center" vertical="center" wrapText="1"/>
    </xf>
    <xf numFmtId="3" fontId="2" fillId="4" borderId="12" xfId="0" applyNumberFormat="1" applyFont="1" applyFill="1" applyBorder="1" applyAlignment="1">
      <alignment horizontal="center" vertical="center" wrapText="1"/>
    </xf>
    <xf numFmtId="3" fontId="2" fillId="4" borderId="13" xfId="0" applyNumberFormat="1" applyFont="1" applyFill="1" applyBorder="1" applyAlignment="1">
      <alignment horizontal="center" vertical="center" wrapText="1"/>
    </xf>
    <xf numFmtId="3" fontId="2" fillId="4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0" fontId="2" fillId="4" borderId="12" xfId="1" applyNumberFormat="1" applyFont="1" applyFill="1" applyBorder="1" applyAlignment="1">
      <alignment horizontal="center" vertical="center" wrapText="1"/>
    </xf>
    <xf numFmtId="10" fontId="2" fillId="4" borderId="13" xfId="1" applyNumberFormat="1" applyFont="1" applyFill="1" applyBorder="1" applyAlignment="1">
      <alignment horizontal="center" vertical="center" wrapText="1"/>
    </xf>
    <xf numFmtId="10" fontId="2" fillId="4" borderId="14" xfId="1" applyNumberFormat="1" applyFont="1" applyFill="1" applyBorder="1" applyAlignment="1">
      <alignment horizontal="center" vertical="center" wrapText="1"/>
    </xf>
    <xf numFmtId="10" fontId="2" fillId="3" borderId="12" xfId="1" applyNumberFormat="1" applyFont="1" applyFill="1" applyBorder="1" applyAlignment="1">
      <alignment horizontal="center" vertical="center" wrapText="1"/>
    </xf>
    <xf numFmtId="10" fontId="2" fillId="3" borderId="13" xfId="1" applyNumberFormat="1" applyFont="1" applyFill="1" applyBorder="1" applyAlignment="1">
      <alignment horizontal="center" vertical="center" wrapText="1"/>
    </xf>
    <xf numFmtId="10" fontId="2" fillId="3" borderId="14" xfId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21" fontId="0" fillId="0" borderId="0" xfId="0" applyNumberFormat="1" applyFill="1" applyBorder="1" applyAlignment="1">
      <alignment horizontal="center" vertical="center" wrapText="1"/>
    </xf>
    <xf numFmtId="9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5" fontId="2" fillId="3" borderId="12" xfId="0" applyNumberFormat="1" applyFont="1" applyFill="1" applyBorder="1" applyAlignment="1">
      <alignment horizontal="center" vertical="center" wrapText="1"/>
    </xf>
    <xf numFmtId="165" fontId="2" fillId="3" borderId="13" xfId="0" applyNumberFormat="1" applyFont="1" applyFill="1" applyBorder="1" applyAlignment="1">
      <alignment horizontal="center" vertical="center" wrapText="1"/>
    </xf>
    <xf numFmtId="165" fontId="5" fillId="3" borderId="13" xfId="0" applyNumberFormat="1" applyFont="1" applyFill="1" applyBorder="1" applyAlignment="1">
      <alignment horizontal="center" vertical="center" wrapText="1"/>
    </xf>
    <xf numFmtId="165" fontId="5" fillId="3" borderId="14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5" fontId="2" fillId="4" borderId="12" xfId="0" applyNumberFormat="1" applyFont="1" applyFill="1" applyBorder="1" applyAlignment="1">
      <alignment horizontal="center" vertical="center" wrapText="1"/>
    </xf>
    <xf numFmtId="165" fontId="2" fillId="4" borderId="13" xfId="0" applyNumberFormat="1" applyFont="1" applyFill="1" applyBorder="1" applyAlignment="1">
      <alignment horizontal="center" vertical="center" wrapText="1"/>
    </xf>
    <xf numFmtId="165" fontId="5" fillId="4" borderId="13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2" fontId="2" fillId="4" borderId="12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5" fillId="4" borderId="14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vertical="center"/>
    </xf>
    <xf numFmtId="2" fontId="5" fillId="3" borderId="12" xfId="0" applyNumberFormat="1" applyFont="1" applyFill="1" applyBorder="1" applyAlignment="1">
      <alignment horizontal="center" vertical="center" wrapText="1"/>
    </xf>
    <xf numFmtId="2" fontId="5" fillId="3" borderId="13" xfId="0" applyNumberFormat="1" applyFont="1" applyFill="1" applyBorder="1" applyAlignment="1">
      <alignment horizontal="center" vertical="center" wrapText="1"/>
    </xf>
    <xf numFmtId="2" fontId="5" fillId="3" borderId="14" xfId="0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vertical="center"/>
    </xf>
    <xf numFmtId="2" fontId="5" fillId="4" borderId="12" xfId="0" applyNumberFormat="1" applyFont="1" applyFill="1" applyBorder="1" applyAlignment="1">
      <alignment horizontal="center" vertical="center" wrapText="1"/>
    </xf>
    <xf numFmtId="2" fontId="5" fillId="4" borderId="1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.ecco\Desktop\SACII_F7-Simulador%20Financeiro_vrs1.6_Em%20red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Instruções"/>
      <sheetName val="2. Simulador"/>
      <sheetName val="BD"/>
      <sheetName val="2.1 Simulações Salvas"/>
      <sheetName val="3. Simulação em rede"/>
      <sheetName val="3.1 Result. Simul. Rede"/>
      <sheetName val="Projeção — Demanda PAX"/>
      <sheetName val="Classificação - Faixas PAN"/>
      <sheetName val="4. Regulamentos"/>
      <sheetName val="aux_codigos"/>
      <sheetName val="5. Relatório"/>
      <sheetName val="6. Referências"/>
      <sheetName val="7. Lista de Siglas"/>
      <sheetName val="Aeronaves"/>
    </sheetNames>
    <sheetDataSet>
      <sheetData sheetId="0"/>
      <sheetData sheetId="1">
        <row r="218">
          <cell r="F218" t="e">
            <v>#DIV/0!</v>
          </cell>
        </row>
        <row r="278">
          <cell r="E27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>
    <pageSetUpPr fitToPage="1"/>
  </sheetPr>
  <dimension ref="B1:RB182"/>
  <sheetViews>
    <sheetView showGridLines="0" tabSelected="1" zoomScaleNormal="100" zoomScalePageLayoutView="2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81" sqref="B181"/>
    </sheetView>
  </sheetViews>
  <sheetFormatPr defaultColWidth="9.140625" defaultRowHeight="15" x14ac:dyDescent="0.25"/>
  <cols>
    <col min="1" max="1" width="3.140625" bestFit="1" customWidth="1"/>
    <col min="2" max="2" width="124.7109375" bestFit="1" customWidth="1"/>
    <col min="3" max="4" width="16.7109375" customWidth="1"/>
    <col min="5" max="5" width="17.42578125" customWidth="1"/>
    <col min="6" max="6" width="16.7109375" customWidth="1"/>
    <col min="7" max="7" width="14.7109375" customWidth="1"/>
    <col min="8" max="8" width="14.7109375" style="2" customWidth="1"/>
    <col min="9" max="13" width="14.7109375" customWidth="1"/>
    <col min="14" max="14" width="29.85546875" customWidth="1"/>
    <col min="15" max="15" width="19" customWidth="1"/>
    <col min="16" max="16" width="25.5703125" customWidth="1"/>
    <col min="17" max="17" width="31.140625" bestFit="1" customWidth="1"/>
    <col min="18" max="18" width="21.85546875" bestFit="1" customWidth="1"/>
    <col min="19" max="19" width="65.7109375" bestFit="1" customWidth="1"/>
    <col min="20" max="20" width="57.140625" bestFit="1" customWidth="1"/>
    <col min="21" max="21" width="59.85546875" bestFit="1" customWidth="1"/>
    <col min="22" max="22" width="25.5703125" bestFit="1" customWidth="1"/>
    <col min="23" max="23" width="83.140625" bestFit="1" customWidth="1"/>
    <col min="24" max="24" width="69.28515625" bestFit="1" customWidth="1"/>
    <col min="25" max="25" width="72" bestFit="1" customWidth="1"/>
    <col min="26" max="26" width="60.140625" bestFit="1" customWidth="1"/>
    <col min="27" max="27" width="80.140625" bestFit="1" customWidth="1"/>
    <col min="28" max="28" width="71.42578125" bestFit="1" customWidth="1"/>
    <col min="29" max="29" width="46.85546875" bestFit="1" customWidth="1"/>
    <col min="30" max="30" width="34.42578125" bestFit="1" customWidth="1"/>
    <col min="31" max="31" width="23.85546875" bestFit="1" customWidth="1"/>
    <col min="32" max="32" width="28.140625" bestFit="1" customWidth="1"/>
    <col min="33" max="33" width="38.140625" bestFit="1" customWidth="1"/>
    <col min="34" max="34" width="46.7109375" bestFit="1" customWidth="1"/>
    <col min="35" max="35" width="66.140625" bestFit="1" customWidth="1"/>
    <col min="36" max="36" width="65.85546875" bestFit="1" customWidth="1"/>
    <col min="37" max="37" width="78.85546875" bestFit="1" customWidth="1"/>
    <col min="38" max="38" width="20.85546875" bestFit="1" customWidth="1"/>
    <col min="39" max="39" width="8.7109375" bestFit="1" customWidth="1"/>
    <col min="40" max="40" width="20.42578125" bestFit="1" customWidth="1"/>
    <col min="41" max="41" width="28.7109375" bestFit="1" customWidth="1"/>
    <col min="42" max="42" width="22.42578125" bestFit="1" customWidth="1"/>
    <col min="43" max="43" width="27.5703125" bestFit="1" customWidth="1"/>
    <col min="44" max="44" width="30.28515625" bestFit="1" customWidth="1"/>
    <col min="45" max="45" width="23.28515625" bestFit="1" customWidth="1"/>
    <col min="46" max="46" width="26" bestFit="1" customWidth="1"/>
    <col min="47" max="47" width="42.42578125" bestFit="1" customWidth="1"/>
    <col min="48" max="48" width="45" bestFit="1" customWidth="1"/>
    <col min="49" max="49" width="38.140625" bestFit="1" customWidth="1"/>
    <col min="50" max="51" width="40.7109375" bestFit="1" customWidth="1"/>
    <col min="52" max="52" width="43.42578125" bestFit="1" customWidth="1"/>
    <col min="53" max="53" width="36.42578125" bestFit="1" customWidth="1"/>
    <col min="54" max="54" width="39.140625" bestFit="1" customWidth="1"/>
    <col min="55" max="55" width="42.42578125" bestFit="1" customWidth="1"/>
    <col min="56" max="56" width="45" bestFit="1" customWidth="1"/>
    <col min="57" max="57" width="38.140625" bestFit="1" customWidth="1"/>
    <col min="58" max="59" width="40.7109375" bestFit="1" customWidth="1"/>
    <col min="60" max="60" width="43.42578125" bestFit="1" customWidth="1"/>
    <col min="61" max="61" width="36.42578125" bestFit="1" customWidth="1"/>
    <col min="62" max="62" width="39.140625" bestFit="1" customWidth="1"/>
    <col min="63" max="63" width="37.5703125" bestFit="1" customWidth="1"/>
    <col min="64" max="64" width="63" bestFit="1" customWidth="1"/>
    <col min="65" max="65" width="68" bestFit="1" customWidth="1"/>
    <col min="66" max="66" width="105.42578125" bestFit="1" customWidth="1"/>
    <col min="67" max="67" width="22.42578125" bestFit="1" customWidth="1"/>
    <col min="68" max="68" width="51.42578125" bestFit="1" customWidth="1"/>
    <col min="69" max="69" width="41.7109375" bestFit="1" customWidth="1"/>
    <col min="70" max="70" width="51.85546875" bestFit="1" customWidth="1"/>
    <col min="71" max="71" width="48.5703125" bestFit="1" customWidth="1"/>
    <col min="72" max="72" width="53.28515625" bestFit="1" customWidth="1"/>
    <col min="73" max="73" width="41" bestFit="1" customWidth="1"/>
    <col min="74" max="74" width="58" bestFit="1" customWidth="1"/>
    <col min="75" max="75" width="46.28515625" bestFit="1" customWidth="1"/>
    <col min="76" max="76" width="27.85546875" bestFit="1" customWidth="1"/>
    <col min="77" max="77" width="98.42578125" bestFit="1" customWidth="1"/>
    <col min="78" max="78" width="45.7109375" bestFit="1" customWidth="1"/>
    <col min="79" max="79" width="76.5703125" bestFit="1" customWidth="1"/>
    <col min="80" max="80" width="48" bestFit="1" customWidth="1"/>
    <col min="81" max="81" width="78.7109375" bestFit="1" customWidth="1"/>
    <col min="82" max="82" width="49" bestFit="1" customWidth="1"/>
    <col min="83" max="83" width="79.85546875" bestFit="1" customWidth="1"/>
    <col min="84" max="84" width="50" bestFit="1" customWidth="1"/>
    <col min="85" max="85" width="80.85546875" bestFit="1" customWidth="1"/>
    <col min="86" max="86" width="55" bestFit="1" customWidth="1"/>
    <col min="87" max="87" width="85.7109375" bestFit="1" customWidth="1"/>
    <col min="88" max="88" width="66.28515625" bestFit="1" customWidth="1"/>
    <col min="89" max="89" width="60.7109375" bestFit="1" customWidth="1"/>
    <col min="90" max="90" width="91.42578125" bestFit="1" customWidth="1"/>
    <col min="91" max="91" width="69.42578125" bestFit="1" customWidth="1"/>
    <col min="92" max="92" width="61.7109375" bestFit="1" customWidth="1"/>
    <col min="93" max="93" width="92.5703125" bestFit="1" customWidth="1"/>
    <col min="94" max="94" width="70.42578125" bestFit="1" customWidth="1"/>
    <col min="95" max="95" width="57.5703125" bestFit="1" customWidth="1"/>
    <col min="96" max="96" width="88.42578125" bestFit="1" customWidth="1"/>
    <col min="97" max="97" width="66.28515625" bestFit="1" customWidth="1"/>
    <col min="98" max="98" width="43.140625" bestFit="1" customWidth="1"/>
    <col min="99" max="99" width="73.85546875" bestFit="1" customWidth="1"/>
    <col min="100" max="101" width="21.7109375" bestFit="1" customWidth="1"/>
    <col min="102" max="104" width="21.85546875" bestFit="1" customWidth="1"/>
    <col min="105" max="105" width="30.42578125" bestFit="1" customWidth="1"/>
    <col min="106" max="107" width="21.7109375" bestFit="1" customWidth="1"/>
    <col min="108" max="108" width="18" bestFit="1" customWidth="1"/>
    <col min="109" max="109" width="24.28515625" bestFit="1" customWidth="1"/>
    <col min="110" max="111" width="21.7109375" bestFit="1" customWidth="1"/>
    <col min="112" max="112" width="18" bestFit="1" customWidth="1"/>
    <col min="113" max="113" width="21.5703125" bestFit="1" customWidth="1"/>
    <col min="114" max="115" width="21.7109375" bestFit="1" customWidth="1"/>
    <col min="116" max="116" width="18" bestFit="1" customWidth="1"/>
    <col min="117" max="117" width="21.7109375" bestFit="1" customWidth="1"/>
    <col min="118" max="118" width="18" bestFit="1" customWidth="1"/>
    <col min="119" max="120" width="21" bestFit="1" customWidth="1"/>
    <col min="121" max="121" width="23.7109375" bestFit="1" customWidth="1"/>
    <col min="122" max="122" width="19.85546875" bestFit="1" customWidth="1"/>
    <col min="123" max="123" width="20.42578125" bestFit="1" customWidth="1"/>
    <col min="124" max="124" width="21.42578125" bestFit="1" customWidth="1"/>
    <col min="125" max="125" width="32.5703125" bestFit="1" customWidth="1"/>
    <col min="126" max="126" width="25.5703125" bestFit="1" customWidth="1"/>
    <col min="127" max="131" width="22.7109375" bestFit="1" customWidth="1"/>
    <col min="132" max="133" width="17.42578125" bestFit="1" customWidth="1"/>
    <col min="134" max="134" width="21.42578125" bestFit="1" customWidth="1"/>
    <col min="135" max="135" width="32.5703125" bestFit="1" customWidth="1"/>
    <col min="136" max="136" width="25.5703125" bestFit="1" customWidth="1"/>
    <col min="137" max="137" width="19.85546875" bestFit="1" customWidth="1"/>
    <col min="138" max="138" width="21.42578125" bestFit="1" customWidth="1"/>
    <col min="139" max="139" width="20" bestFit="1" customWidth="1"/>
    <col min="140" max="140" width="19" bestFit="1" customWidth="1"/>
    <col min="141" max="141" width="21.42578125" bestFit="1" customWidth="1"/>
    <col min="142" max="142" width="18.42578125" bestFit="1" customWidth="1"/>
    <col min="143" max="143" width="28.42578125" bestFit="1" customWidth="1"/>
    <col min="144" max="144" width="25.28515625" bestFit="1" customWidth="1"/>
    <col min="145" max="145" width="26.28515625" bestFit="1" customWidth="1"/>
    <col min="146" max="146" width="17.85546875" bestFit="1" customWidth="1"/>
    <col min="147" max="148" width="25.85546875" bestFit="1" customWidth="1"/>
    <col min="149" max="151" width="26" bestFit="1" customWidth="1"/>
    <col min="152" max="152" width="34.5703125" bestFit="1" customWidth="1"/>
    <col min="153" max="154" width="25.85546875" bestFit="1" customWidth="1"/>
    <col min="155" max="155" width="22.140625" bestFit="1" customWidth="1"/>
    <col min="156" max="156" width="28.42578125" bestFit="1" customWidth="1"/>
    <col min="157" max="158" width="25.85546875" bestFit="1" customWidth="1"/>
    <col min="159" max="159" width="22.140625" bestFit="1" customWidth="1"/>
    <col min="160" max="160" width="25.7109375" bestFit="1" customWidth="1"/>
    <col min="161" max="162" width="25.85546875" bestFit="1" customWidth="1"/>
    <col min="163" max="163" width="22.140625" bestFit="1" customWidth="1"/>
    <col min="164" max="164" width="25.85546875" bestFit="1" customWidth="1"/>
    <col min="165" max="165" width="22.140625" bestFit="1" customWidth="1"/>
    <col min="166" max="167" width="25.140625" bestFit="1" customWidth="1"/>
    <col min="168" max="168" width="27.85546875" bestFit="1" customWidth="1"/>
    <col min="169" max="169" width="24" bestFit="1" customWidth="1"/>
    <col min="170" max="170" width="24.5703125" bestFit="1" customWidth="1"/>
    <col min="171" max="171" width="25.5703125" bestFit="1" customWidth="1"/>
    <col min="172" max="172" width="36.7109375" bestFit="1" customWidth="1"/>
    <col min="173" max="173" width="29.7109375" bestFit="1" customWidth="1"/>
    <col min="174" max="178" width="26.85546875" bestFit="1" customWidth="1"/>
    <col min="179" max="180" width="21.5703125" bestFit="1" customWidth="1"/>
    <col min="181" max="181" width="25.5703125" bestFit="1" customWidth="1"/>
    <col min="182" max="182" width="36.7109375" bestFit="1" customWidth="1"/>
    <col min="183" max="183" width="29.7109375" bestFit="1" customWidth="1"/>
    <col min="184" max="184" width="24" bestFit="1" customWidth="1"/>
    <col min="185" max="185" width="25.5703125" bestFit="1" customWidth="1"/>
    <col min="186" max="186" width="24.140625" bestFit="1" customWidth="1"/>
    <col min="187" max="187" width="23.140625" bestFit="1" customWidth="1"/>
    <col min="188" max="188" width="25.5703125" bestFit="1" customWidth="1"/>
    <col min="189" max="189" width="22.5703125" bestFit="1" customWidth="1"/>
    <col min="190" max="190" width="32.5703125" bestFit="1" customWidth="1"/>
    <col min="191" max="191" width="29.42578125" bestFit="1" customWidth="1"/>
    <col min="192" max="192" width="30.42578125" bestFit="1" customWidth="1"/>
    <col min="193" max="193" width="22" bestFit="1" customWidth="1"/>
    <col min="194" max="208" width="15.7109375" bestFit="1" customWidth="1"/>
    <col min="214" max="214" width="12.42578125" bestFit="1" customWidth="1"/>
  </cols>
  <sheetData>
    <row r="1" spans="2:470" ht="23.25" x14ac:dyDescent="0.25">
      <c r="B1" s="1" t="s">
        <v>195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470" ht="15.75" thickBot="1" x14ac:dyDescent="0.3">
      <c r="C2" s="2"/>
      <c r="D2" s="2"/>
      <c r="E2" s="2"/>
      <c r="F2" s="2"/>
      <c r="G2" s="2"/>
      <c r="K2" s="3"/>
      <c r="L2" s="3"/>
      <c r="M2" s="3"/>
      <c r="N2" s="3"/>
      <c r="O2" s="4"/>
      <c r="P2" s="4"/>
      <c r="Q2" s="3"/>
      <c r="X2" s="2"/>
      <c r="AA2" s="3"/>
      <c r="AB2" s="3"/>
      <c r="AC2" s="3"/>
      <c r="AD2" s="3"/>
      <c r="AE2" s="3"/>
      <c r="AF2" s="3"/>
      <c r="AG2" s="3"/>
    </row>
    <row r="3" spans="2:470" s="8" customFormat="1" ht="15" customHeight="1" thickBot="1" x14ac:dyDescent="0.3">
      <c r="B3" s="5"/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6" t="s">
        <v>10</v>
      </c>
      <c r="N3" s="7"/>
      <c r="P3" s="4"/>
      <c r="Q3" s="7"/>
    </row>
    <row r="4" spans="2:470" ht="15" customHeight="1" x14ac:dyDescent="0.25">
      <c r="B4" s="9" t="s">
        <v>42</v>
      </c>
      <c r="C4" s="10"/>
      <c r="D4" s="11">
        <v>2000</v>
      </c>
      <c r="E4" s="11">
        <f>D5+1</f>
        <v>30001</v>
      </c>
      <c r="F4" s="11">
        <f>E5+1</f>
        <v>50001</v>
      </c>
      <c r="G4" s="11">
        <f>F5+1</f>
        <v>200001</v>
      </c>
      <c r="H4" s="11">
        <f>G5+1</f>
        <v>500001</v>
      </c>
      <c r="I4" s="11">
        <f>H5+1</f>
        <v>1000001</v>
      </c>
      <c r="J4" s="11">
        <v>2000001</v>
      </c>
      <c r="K4" s="11">
        <f>J5+1</f>
        <v>5000001</v>
      </c>
      <c r="L4" s="11">
        <f>K5+1</f>
        <v>10000001</v>
      </c>
      <c r="M4" s="12">
        <f>L5+1</f>
        <v>15000001</v>
      </c>
      <c r="N4" s="4"/>
      <c r="O4" s="4"/>
      <c r="P4" s="4"/>
      <c r="Q4" s="4"/>
    </row>
    <row r="5" spans="2:470" s="17" customFormat="1" ht="19.5" customHeight="1" thickBot="1" x14ac:dyDescent="0.3">
      <c r="B5" s="13" t="s">
        <v>43</v>
      </c>
      <c r="C5" s="14">
        <v>2000</v>
      </c>
      <c r="D5" s="15">
        <v>30000</v>
      </c>
      <c r="E5" s="15">
        <v>50000</v>
      </c>
      <c r="F5" s="15">
        <v>200000</v>
      </c>
      <c r="G5" s="15">
        <v>500000</v>
      </c>
      <c r="H5" s="15">
        <v>1000000</v>
      </c>
      <c r="I5" s="15">
        <v>2000000</v>
      </c>
      <c r="J5" s="15">
        <v>5000000</v>
      </c>
      <c r="K5" s="15">
        <v>10000000</v>
      </c>
      <c r="L5" s="15">
        <v>15000000</v>
      </c>
      <c r="M5" s="16">
        <v>20000000</v>
      </c>
      <c r="N5" s="4"/>
      <c r="O5" s="4"/>
      <c r="Q5" s="18"/>
      <c r="R5" s="18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</row>
    <row r="6" spans="2:470" s="17" customFormat="1" x14ac:dyDescent="0.25">
      <c r="B6" s="20" t="s">
        <v>34</v>
      </c>
      <c r="C6" s="21">
        <v>577</v>
      </c>
      <c r="D6" s="22">
        <v>865</v>
      </c>
      <c r="E6" s="22">
        <v>865</v>
      </c>
      <c r="F6" s="23">
        <v>2281</v>
      </c>
      <c r="G6" s="23">
        <v>2281</v>
      </c>
      <c r="H6" s="23">
        <v>3591</v>
      </c>
      <c r="I6" s="23">
        <v>16150</v>
      </c>
      <c r="J6" s="23">
        <v>35750</v>
      </c>
      <c r="K6" s="23">
        <v>55250</v>
      </c>
      <c r="L6" s="23">
        <v>70000</v>
      </c>
      <c r="M6" s="24">
        <v>84000</v>
      </c>
      <c r="N6" s="4"/>
      <c r="O6"/>
      <c r="P6" s="25"/>
      <c r="Q6" s="4"/>
      <c r="T6"/>
      <c r="U6"/>
    </row>
    <row r="7" spans="2:470" s="17" customFormat="1" x14ac:dyDescent="0.25">
      <c r="B7" s="26" t="s">
        <v>21</v>
      </c>
      <c r="C7" s="27" t="s">
        <v>11</v>
      </c>
      <c r="D7" s="28" t="s">
        <v>11</v>
      </c>
      <c r="E7" s="29" t="s">
        <v>11</v>
      </c>
      <c r="F7" s="29" t="s">
        <v>11</v>
      </c>
      <c r="G7" s="29" t="s">
        <v>11</v>
      </c>
      <c r="H7" s="29" t="s">
        <v>11</v>
      </c>
      <c r="I7" s="29" t="s">
        <v>12</v>
      </c>
      <c r="J7" s="29" t="s">
        <v>12</v>
      </c>
      <c r="K7" s="29" t="s">
        <v>12</v>
      </c>
      <c r="L7" s="29" t="s">
        <v>12</v>
      </c>
      <c r="M7" s="30" t="s">
        <v>12</v>
      </c>
      <c r="N7" s="4"/>
      <c r="O7" s="31"/>
      <c r="P7" s="25"/>
      <c r="Q7" s="4"/>
      <c r="T7"/>
      <c r="U7"/>
    </row>
    <row r="8" spans="2:470" s="17" customFormat="1" x14ac:dyDescent="0.25">
      <c r="B8" s="32" t="s">
        <v>40</v>
      </c>
      <c r="C8" s="33"/>
      <c r="D8" s="34"/>
      <c r="E8" s="34"/>
      <c r="F8" s="34"/>
      <c r="G8" s="34"/>
      <c r="H8" s="34"/>
      <c r="I8" s="34">
        <v>200000</v>
      </c>
      <c r="J8" s="34">
        <v>500000</v>
      </c>
      <c r="K8" s="34">
        <v>1000000</v>
      </c>
      <c r="L8" s="34">
        <v>1500000</v>
      </c>
      <c r="M8" s="35">
        <v>2000000</v>
      </c>
      <c r="N8" s="4"/>
      <c r="O8" s="31"/>
      <c r="P8" s="25"/>
      <c r="Q8" s="4"/>
      <c r="T8"/>
      <c r="U8"/>
    </row>
    <row r="9" spans="2:470" s="17" customFormat="1" x14ac:dyDescent="0.25">
      <c r="B9" s="26" t="s">
        <v>22</v>
      </c>
      <c r="C9" s="36">
        <v>2810</v>
      </c>
      <c r="D9" s="37">
        <v>2725</v>
      </c>
      <c r="E9" s="37">
        <v>3150</v>
      </c>
      <c r="F9" s="37">
        <v>2625</v>
      </c>
      <c r="G9" s="37">
        <v>3491</v>
      </c>
      <c r="H9" s="37">
        <v>7515</v>
      </c>
      <c r="I9" s="37">
        <v>5380</v>
      </c>
      <c r="J9" s="37">
        <v>9980</v>
      </c>
      <c r="K9" s="37">
        <v>8570</v>
      </c>
      <c r="L9" s="37">
        <v>2090</v>
      </c>
      <c r="M9" s="38">
        <v>19890</v>
      </c>
      <c r="N9" s="4"/>
      <c r="O9" s="31"/>
      <c r="P9" s="25"/>
      <c r="Q9" s="4"/>
      <c r="T9"/>
      <c r="U9"/>
    </row>
    <row r="10" spans="2:470" s="17" customFormat="1" x14ac:dyDescent="0.25">
      <c r="B10" s="32" t="s">
        <v>23</v>
      </c>
      <c r="C10" s="33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46</v>
      </c>
      <c r="J10" s="34">
        <v>294</v>
      </c>
      <c r="K10" s="34">
        <v>235</v>
      </c>
      <c r="L10" s="34">
        <v>321</v>
      </c>
      <c r="M10" s="35">
        <v>718</v>
      </c>
      <c r="N10" s="4"/>
      <c r="O10" s="31"/>
      <c r="P10" s="25"/>
      <c r="Q10" s="4"/>
      <c r="T10"/>
      <c r="U10"/>
    </row>
    <row r="11" spans="2:470" s="17" customFormat="1" x14ac:dyDescent="0.25">
      <c r="B11" s="26" t="s">
        <v>44</v>
      </c>
      <c r="C11" s="36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8">
        <v>0</v>
      </c>
      <c r="N11" s="4"/>
      <c r="P11" s="25"/>
      <c r="Q11" s="39"/>
      <c r="T11"/>
      <c r="U11"/>
      <c r="AF11"/>
    </row>
    <row r="12" spans="2:470" x14ac:dyDescent="0.25">
      <c r="B12" s="32" t="s">
        <v>41</v>
      </c>
      <c r="C12" s="33">
        <v>2000</v>
      </c>
      <c r="D12" s="34">
        <v>30000</v>
      </c>
      <c r="E12" s="34">
        <v>50000</v>
      </c>
      <c r="F12" s="34">
        <v>200000</v>
      </c>
      <c r="G12" s="34">
        <v>500000</v>
      </c>
      <c r="H12" s="34">
        <v>1000000</v>
      </c>
      <c r="I12" s="34">
        <v>2000000</v>
      </c>
      <c r="J12" s="34">
        <v>5000000</v>
      </c>
      <c r="K12" s="34">
        <v>10000000</v>
      </c>
      <c r="L12" s="34">
        <v>15000000</v>
      </c>
      <c r="M12" s="35">
        <v>20000000</v>
      </c>
      <c r="N12" s="4"/>
      <c r="O12" s="18"/>
      <c r="P12" s="25"/>
      <c r="Q12" s="4"/>
    </row>
    <row r="13" spans="2:470" x14ac:dyDescent="0.25">
      <c r="B13" s="26" t="s">
        <v>81</v>
      </c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2"/>
      <c r="N13" s="4"/>
      <c r="O13" s="18"/>
      <c r="P13" s="25"/>
      <c r="Q13" s="4"/>
    </row>
    <row r="14" spans="2:470" x14ac:dyDescent="0.25">
      <c r="B14" s="32" t="s">
        <v>82</v>
      </c>
      <c r="C14" s="43"/>
      <c r="D14" s="44"/>
      <c r="E14" s="44"/>
      <c r="F14" s="44"/>
      <c r="G14" s="44"/>
      <c r="H14" s="44"/>
      <c r="I14" s="44"/>
      <c r="J14" s="44"/>
      <c r="K14" s="44"/>
      <c r="L14" s="44"/>
      <c r="M14" s="45"/>
      <c r="O14" s="4"/>
      <c r="P14" s="25"/>
      <c r="Q14" s="4"/>
      <c r="R14" s="17"/>
      <c r="S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</row>
    <row r="15" spans="2:470" x14ac:dyDescent="0.25">
      <c r="B15" s="26" t="s">
        <v>80</v>
      </c>
      <c r="C15" s="40"/>
      <c r="D15" s="41"/>
      <c r="E15" s="41"/>
      <c r="F15" s="41"/>
      <c r="G15" s="41"/>
      <c r="H15" s="41"/>
      <c r="I15" s="41"/>
      <c r="J15" s="41"/>
      <c r="K15" s="41"/>
      <c r="L15" s="41"/>
      <c r="M15" s="42"/>
      <c r="O15" s="4"/>
      <c r="P15" s="25"/>
      <c r="Q15" s="4"/>
    </row>
    <row r="16" spans="2:470" x14ac:dyDescent="0.25">
      <c r="B16" s="32" t="s">
        <v>83</v>
      </c>
      <c r="C16" s="43"/>
      <c r="D16" s="44"/>
      <c r="E16" s="44"/>
      <c r="F16" s="44"/>
      <c r="G16" s="44"/>
      <c r="H16" s="44"/>
      <c r="I16" s="44"/>
      <c r="J16" s="44"/>
      <c r="K16" s="44"/>
      <c r="L16" s="44"/>
      <c r="M16" s="45"/>
      <c r="P16" s="25"/>
      <c r="Q16" s="4"/>
    </row>
    <row r="17" spans="2:17" x14ac:dyDescent="0.25">
      <c r="B17" s="26" t="s">
        <v>84</v>
      </c>
      <c r="C17" s="40"/>
      <c r="D17" s="41"/>
      <c r="E17" s="41"/>
      <c r="F17" s="41"/>
      <c r="G17" s="41"/>
      <c r="H17" s="41"/>
      <c r="I17" s="41"/>
      <c r="J17" s="41"/>
      <c r="K17" s="41"/>
      <c r="L17" s="41"/>
      <c r="M17" s="42"/>
      <c r="O17" s="4"/>
      <c r="P17" s="4"/>
      <c r="Q17" s="4"/>
    </row>
    <row r="18" spans="2:17" x14ac:dyDescent="0.25">
      <c r="B18" s="32" t="s">
        <v>85</v>
      </c>
      <c r="C18" s="43"/>
      <c r="D18" s="44"/>
      <c r="E18" s="44"/>
      <c r="F18" s="44"/>
      <c r="G18" s="44"/>
      <c r="H18" s="44"/>
      <c r="I18" s="44"/>
      <c r="J18" s="44"/>
      <c r="K18" s="44"/>
      <c r="L18" s="44"/>
      <c r="M18" s="45"/>
      <c r="O18" s="4"/>
      <c r="P18" s="4"/>
      <c r="Q18" s="4"/>
    </row>
    <row r="19" spans="2:17" x14ac:dyDescent="0.25">
      <c r="B19" s="26" t="s">
        <v>86</v>
      </c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2"/>
      <c r="O19" s="4"/>
      <c r="P19" s="4"/>
      <c r="Q19" s="4"/>
    </row>
    <row r="20" spans="2:17" x14ac:dyDescent="0.25">
      <c r="B20" s="32" t="s">
        <v>87</v>
      </c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"/>
      <c r="O20" s="4"/>
      <c r="P20" s="4"/>
      <c r="Q20" s="4"/>
    </row>
    <row r="21" spans="2:17" x14ac:dyDescent="0.25">
      <c r="B21" s="26" t="s">
        <v>88</v>
      </c>
      <c r="C21" s="40"/>
      <c r="D21" s="41"/>
      <c r="E21" s="41"/>
      <c r="F21" s="41"/>
      <c r="G21" s="41"/>
      <c r="H21" s="41"/>
      <c r="I21" s="41">
        <v>5.9299999999999999E-2</v>
      </c>
      <c r="J21" s="41">
        <v>7.5600000000000001E-2</v>
      </c>
      <c r="K21" s="41">
        <v>6.1400000000000003E-2</v>
      </c>
      <c r="L21" s="41">
        <v>2.3400000000000001E-2</v>
      </c>
      <c r="M21" s="42">
        <v>8.8999999999999996E-2</v>
      </c>
      <c r="N21" s="4"/>
      <c r="O21" s="46"/>
      <c r="P21" s="4"/>
      <c r="Q21" s="4"/>
    </row>
    <row r="22" spans="2:17" x14ac:dyDescent="0.25">
      <c r="B22" s="32" t="s">
        <v>89</v>
      </c>
      <c r="C22" s="43"/>
      <c r="D22" s="44"/>
      <c r="E22" s="44"/>
      <c r="F22" s="44"/>
      <c r="G22" s="44">
        <v>4.0000000000000002E-4</v>
      </c>
      <c r="H22" s="44">
        <v>5.0000000000000001E-4</v>
      </c>
      <c r="I22" s="44">
        <v>4.0000000000000002E-4</v>
      </c>
      <c r="J22" s="44">
        <v>1.2999999999999999E-3</v>
      </c>
      <c r="K22" s="44">
        <v>5.0000000000000001E-4</v>
      </c>
      <c r="L22" s="44">
        <v>5.0000000000000001E-4</v>
      </c>
      <c r="M22" s="45">
        <v>8.9999999999999998E-4</v>
      </c>
      <c r="N22" s="4"/>
      <c r="O22" s="18"/>
      <c r="P22" s="47"/>
      <c r="Q22" s="4"/>
    </row>
    <row r="23" spans="2:17" x14ac:dyDescent="0.25">
      <c r="B23" s="26" t="s">
        <v>90</v>
      </c>
      <c r="C23" s="40"/>
      <c r="D23" s="41"/>
      <c r="E23" s="41"/>
      <c r="F23" s="41"/>
      <c r="G23" s="41"/>
      <c r="H23" s="41"/>
      <c r="I23" s="41"/>
      <c r="J23" s="41"/>
      <c r="K23" s="41"/>
      <c r="L23" s="41"/>
      <c r="M23" s="42"/>
      <c r="N23" s="4"/>
      <c r="O23" s="4"/>
      <c r="P23" s="4"/>
      <c r="Q23" s="4"/>
    </row>
    <row r="24" spans="2:17" x14ac:dyDescent="0.25">
      <c r="B24" s="32" t="s">
        <v>91</v>
      </c>
      <c r="C24" s="43"/>
      <c r="D24" s="44"/>
      <c r="E24" s="44"/>
      <c r="F24" s="44">
        <v>4.5699999999999998E-2</v>
      </c>
      <c r="G24" s="44">
        <v>0.154</v>
      </c>
      <c r="H24" s="44">
        <v>0.1411</v>
      </c>
      <c r="I24" s="44">
        <v>0.2601</v>
      </c>
      <c r="J24" s="44">
        <v>0.2419</v>
      </c>
      <c r="K24" s="44">
        <v>0.1981</v>
      </c>
      <c r="L24" s="44">
        <v>0.16339999999999999</v>
      </c>
      <c r="M24" s="45">
        <v>0.30349999999999999</v>
      </c>
      <c r="N24" s="48"/>
      <c r="O24" s="4"/>
      <c r="P24" s="4"/>
      <c r="Q24" s="4"/>
    </row>
    <row r="25" spans="2:17" x14ac:dyDescent="0.25">
      <c r="B25" s="26" t="s">
        <v>92</v>
      </c>
      <c r="C25" s="40"/>
      <c r="D25" s="41"/>
      <c r="E25" s="41"/>
      <c r="F25" s="41">
        <v>2.9000000000000001E-2</v>
      </c>
      <c r="G25" s="41">
        <v>0.1709</v>
      </c>
      <c r="H25" s="41">
        <v>0.15540000000000001</v>
      </c>
      <c r="I25" s="41">
        <v>0.23019999999999999</v>
      </c>
      <c r="J25" s="41">
        <v>0.22059999999999999</v>
      </c>
      <c r="K25" s="41">
        <v>0.152</v>
      </c>
      <c r="L25" s="41">
        <v>0.12970000000000001</v>
      </c>
      <c r="M25" s="42">
        <v>0.30180000000000001</v>
      </c>
      <c r="N25" s="4"/>
      <c r="O25" s="4"/>
      <c r="P25" s="4"/>
      <c r="Q25" s="4"/>
    </row>
    <row r="26" spans="2:17" x14ac:dyDescent="0.25">
      <c r="B26" s="32" t="s">
        <v>93</v>
      </c>
      <c r="C26" s="43"/>
      <c r="D26" s="44"/>
      <c r="E26" s="44"/>
      <c r="F26" s="44"/>
      <c r="G26" s="44">
        <v>9.9000000000000008E-3</v>
      </c>
      <c r="H26" s="44">
        <v>9.4999999999999998E-3</v>
      </c>
      <c r="I26" s="44">
        <v>1.7999999999999999E-2</v>
      </c>
      <c r="J26" s="44">
        <v>2.9899999999999999E-2</v>
      </c>
      <c r="K26" s="44">
        <v>4.2900000000000001E-2</v>
      </c>
      <c r="L26" s="44">
        <v>4.4900000000000002E-2</v>
      </c>
      <c r="M26" s="45">
        <v>1.15E-2</v>
      </c>
      <c r="N26" s="4"/>
      <c r="O26" s="4"/>
      <c r="P26" s="4"/>
      <c r="Q26" s="4"/>
    </row>
    <row r="27" spans="2:17" x14ac:dyDescent="0.25">
      <c r="B27" s="26" t="s">
        <v>94</v>
      </c>
      <c r="C27" s="40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"/>
      <c r="O27" s="4"/>
      <c r="P27" s="4"/>
      <c r="Q27" s="4"/>
    </row>
    <row r="28" spans="2:17" x14ac:dyDescent="0.25">
      <c r="B28" s="32" t="s">
        <v>194</v>
      </c>
      <c r="C28" s="43"/>
      <c r="D28" s="44"/>
      <c r="E28" s="44"/>
      <c r="F28" s="44"/>
      <c r="G28" s="44"/>
      <c r="H28" s="44"/>
      <c r="I28" s="44"/>
      <c r="J28" s="44"/>
      <c r="K28" s="44"/>
      <c r="L28" s="44"/>
      <c r="M28" s="45"/>
      <c r="N28" s="4"/>
      <c r="O28" s="4"/>
      <c r="P28" s="4"/>
      <c r="Q28" s="4"/>
    </row>
    <row r="29" spans="2:17" x14ac:dyDescent="0.25">
      <c r="B29" s="26" t="s">
        <v>193</v>
      </c>
      <c r="C29" s="40"/>
      <c r="D29" s="41"/>
      <c r="E29" s="41"/>
      <c r="F29" s="41">
        <v>1.6E-2</v>
      </c>
      <c r="G29" s="41">
        <v>3.61E-2</v>
      </c>
      <c r="H29" s="41">
        <v>0.09</v>
      </c>
      <c r="I29" s="41">
        <v>4.2000000000000003E-2</v>
      </c>
      <c r="J29" s="41">
        <v>2.9499999999999998E-2</v>
      </c>
      <c r="K29" s="41">
        <v>8.0600000000000005E-2</v>
      </c>
      <c r="L29" s="41">
        <v>4.9500000000000002E-2</v>
      </c>
      <c r="M29" s="42">
        <v>0.11020000000000001</v>
      </c>
      <c r="N29" s="4"/>
      <c r="O29" s="4"/>
      <c r="P29" s="4"/>
      <c r="Q29" s="4"/>
    </row>
    <row r="30" spans="2:17" x14ac:dyDescent="0.25">
      <c r="B30" s="32" t="s">
        <v>192</v>
      </c>
      <c r="C30" s="43"/>
      <c r="D30" s="44"/>
      <c r="E30" s="44">
        <v>1.95E-2</v>
      </c>
      <c r="F30" s="44">
        <v>9.4799999999999995E-2</v>
      </c>
      <c r="G30" s="44">
        <v>0.12870000000000001</v>
      </c>
      <c r="H30" s="44">
        <v>5.6599999999999998E-2</v>
      </c>
      <c r="I30" s="44">
        <v>6.2300000000000001E-2</v>
      </c>
      <c r="J30" s="44">
        <v>5.04E-2</v>
      </c>
      <c r="K30" s="44">
        <v>6.0400000000000002E-2</v>
      </c>
      <c r="L30" s="44">
        <v>6.1699999999999998E-2</v>
      </c>
      <c r="M30" s="45">
        <v>9.1200000000000003E-2</v>
      </c>
      <c r="N30" s="4"/>
      <c r="O30" s="4"/>
      <c r="P30" s="4"/>
      <c r="Q30" s="4"/>
    </row>
    <row r="31" spans="2:17" x14ac:dyDescent="0.25">
      <c r="B31" s="26" t="s">
        <v>191</v>
      </c>
      <c r="C31" s="40"/>
      <c r="D31" s="41"/>
      <c r="E31" s="41"/>
      <c r="F31" s="41"/>
      <c r="G31" s="41"/>
      <c r="H31" s="41">
        <v>2.63E-2</v>
      </c>
      <c r="I31" s="41">
        <v>1.8E-3</v>
      </c>
      <c r="J31" s="41">
        <v>6.9999999999999999E-4</v>
      </c>
      <c r="K31" s="41">
        <v>1.21E-2</v>
      </c>
      <c r="L31" s="41">
        <v>8.0000000000000004E-4</v>
      </c>
      <c r="M31" s="42">
        <v>1.38E-2</v>
      </c>
      <c r="N31" s="4"/>
      <c r="O31" s="4"/>
      <c r="P31" s="4"/>
      <c r="Q31" s="4"/>
    </row>
    <row r="32" spans="2:17" x14ac:dyDescent="0.25">
      <c r="B32" s="32" t="s">
        <v>190</v>
      </c>
      <c r="C32" s="43"/>
      <c r="D32" s="44">
        <v>6.1800000000000001E-2</v>
      </c>
      <c r="E32" s="44">
        <v>6.7699999999999996E-2</v>
      </c>
      <c r="F32" s="44">
        <v>0.18859999999999999</v>
      </c>
      <c r="G32" s="44">
        <v>0.2354</v>
      </c>
      <c r="H32" s="44">
        <v>0.1646</v>
      </c>
      <c r="I32" s="44">
        <v>0.19289999999999999</v>
      </c>
      <c r="J32" s="44">
        <v>0.24360000000000001</v>
      </c>
      <c r="K32" s="44">
        <v>0.24079999999999999</v>
      </c>
      <c r="L32" s="44">
        <v>0.3518</v>
      </c>
      <c r="M32" s="45">
        <v>0.06</v>
      </c>
      <c r="N32" s="4"/>
      <c r="O32" s="4"/>
      <c r="P32" s="4"/>
      <c r="Q32" s="4"/>
    </row>
    <row r="33" spans="2:17" x14ac:dyDescent="0.25">
      <c r="B33" s="26" t="s">
        <v>189</v>
      </c>
      <c r="C33" s="40"/>
      <c r="D33" s="41">
        <v>7.0099999999999996E-2</v>
      </c>
      <c r="E33" s="41">
        <v>1.9400000000000001E-2</v>
      </c>
      <c r="F33" s="41">
        <v>1.7999999999999999E-2</v>
      </c>
      <c r="G33" s="41">
        <v>1.1900000000000001E-2</v>
      </c>
      <c r="H33" s="41">
        <v>1.9800000000000002E-2</v>
      </c>
      <c r="I33" s="41">
        <v>2.4199999999999999E-2</v>
      </c>
      <c r="J33" s="41">
        <v>3.0599999999999999E-2</v>
      </c>
      <c r="K33" s="41">
        <v>5.3499999999999999E-2</v>
      </c>
      <c r="L33" s="41">
        <v>3.6700000000000003E-2</v>
      </c>
      <c r="M33" s="42">
        <v>5.3E-3</v>
      </c>
      <c r="N33" s="4"/>
      <c r="O33" s="4"/>
      <c r="P33" s="4"/>
      <c r="Q33" s="4"/>
    </row>
    <row r="34" spans="2:17" x14ac:dyDescent="0.25">
      <c r="B34" s="32" t="s">
        <v>188</v>
      </c>
      <c r="C34" s="43">
        <v>1.3599999999999999E-2</v>
      </c>
      <c r="D34" s="44">
        <v>0.57330000000000003</v>
      </c>
      <c r="E34" s="44">
        <v>0.76659999999999995</v>
      </c>
      <c r="F34" s="44">
        <v>0.54979999999999996</v>
      </c>
      <c r="G34" s="44">
        <v>0.2455</v>
      </c>
      <c r="H34" s="44">
        <v>0.3362</v>
      </c>
      <c r="I34" s="44">
        <v>0.10879999999999999</v>
      </c>
      <c r="J34" s="44">
        <v>6.3100000000000003E-2</v>
      </c>
      <c r="K34" s="44">
        <v>9.7699999999999995E-2</v>
      </c>
      <c r="L34" s="44">
        <v>0.1376</v>
      </c>
      <c r="M34" s="45">
        <v>1.2800000000000001E-2</v>
      </c>
      <c r="N34" s="4"/>
      <c r="O34" s="4"/>
      <c r="P34" s="4"/>
      <c r="Q34" s="4"/>
    </row>
    <row r="35" spans="2:17" x14ac:dyDescent="0.25">
      <c r="B35" s="26" t="s">
        <v>187</v>
      </c>
      <c r="C35" s="40"/>
      <c r="D35" s="41">
        <v>0.19350000000000001</v>
      </c>
      <c r="E35" s="41">
        <v>3.1300000000000001E-2</v>
      </c>
      <c r="F35" s="41">
        <v>5.8099999999999999E-2</v>
      </c>
      <c r="G35" s="41">
        <v>7.1999999999999998E-3</v>
      </c>
      <c r="H35" s="41"/>
      <c r="I35" s="41"/>
      <c r="J35" s="41">
        <v>1.2800000000000001E-2</v>
      </c>
      <c r="K35" s="41"/>
      <c r="L35" s="41"/>
      <c r="M35" s="42"/>
      <c r="N35" s="4"/>
      <c r="O35" s="4"/>
      <c r="P35" s="4"/>
      <c r="Q35" s="4"/>
    </row>
    <row r="36" spans="2:17" x14ac:dyDescent="0.25">
      <c r="B36" s="32" t="s">
        <v>186</v>
      </c>
      <c r="C36" s="43"/>
      <c r="D36" s="44"/>
      <c r="E36" s="44"/>
      <c r="F36" s="44"/>
      <c r="G36" s="44"/>
      <c r="H36" s="44"/>
      <c r="I36" s="44"/>
      <c r="J36" s="44"/>
      <c r="K36" s="44"/>
      <c r="L36" s="44"/>
      <c r="M36" s="45"/>
      <c r="N36" s="4"/>
      <c r="O36" s="4"/>
      <c r="P36" s="4"/>
      <c r="Q36" s="4"/>
    </row>
    <row r="37" spans="2:17" x14ac:dyDescent="0.25">
      <c r="B37" s="26" t="s">
        <v>185</v>
      </c>
      <c r="C37" s="40"/>
      <c r="D37" s="41"/>
      <c r="E37" s="41"/>
      <c r="F37" s="41"/>
      <c r="G37" s="41"/>
      <c r="H37" s="41"/>
      <c r="I37" s="41"/>
      <c r="J37" s="41"/>
      <c r="K37" s="41"/>
      <c r="L37" s="41"/>
      <c r="M37" s="42"/>
      <c r="N37" s="4"/>
      <c r="O37" s="4"/>
      <c r="P37" s="4"/>
      <c r="Q37" s="4"/>
    </row>
    <row r="38" spans="2:17" x14ac:dyDescent="0.25">
      <c r="B38" s="32" t="s">
        <v>184</v>
      </c>
      <c r="C38" s="43">
        <v>0.98640000000000005</v>
      </c>
      <c r="D38" s="44">
        <v>0.1013</v>
      </c>
      <c r="E38" s="44">
        <v>9.5500000000000002E-2</v>
      </c>
      <c r="F38" s="44"/>
      <c r="G38" s="44"/>
      <c r="H38" s="44"/>
      <c r="I38" s="44"/>
      <c r="J38" s="44"/>
      <c r="K38" s="44"/>
      <c r="L38" s="44"/>
      <c r="M38" s="45"/>
      <c r="N38" s="4"/>
      <c r="O38" s="4"/>
      <c r="P38" s="4"/>
      <c r="Q38" s="4"/>
    </row>
    <row r="39" spans="2:17" x14ac:dyDescent="0.25">
      <c r="B39" s="26" t="s">
        <v>183</v>
      </c>
      <c r="C39" s="40"/>
      <c r="D39" s="41"/>
      <c r="E39" s="41"/>
      <c r="F39" s="41"/>
      <c r="G39" s="41"/>
      <c r="H39" s="41"/>
      <c r="I39" s="41"/>
      <c r="J39" s="41"/>
      <c r="K39" s="41"/>
      <c r="L39" s="41"/>
      <c r="M39" s="42"/>
      <c r="N39" s="4"/>
      <c r="O39" s="4"/>
      <c r="P39" s="4"/>
      <c r="Q39" s="4"/>
    </row>
    <row r="40" spans="2:17" x14ac:dyDescent="0.25">
      <c r="B40" s="32" t="s">
        <v>182</v>
      </c>
      <c r="C40" s="43"/>
      <c r="D40" s="44"/>
      <c r="E40" s="44"/>
      <c r="F40" s="44"/>
      <c r="G40" s="44"/>
      <c r="H40" s="44"/>
      <c r="I40" s="44"/>
      <c r="J40" s="44"/>
      <c r="K40" s="44"/>
      <c r="L40" s="44"/>
      <c r="M40" s="45"/>
      <c r="N40" s="4"/>
      <c r="O40" s="4"/>
      <c r="P40" s="4"/>
      <c r="Q40" s="4"/>
    </row>
    <row r="41" spans="2:17" x14ac:dyDescent="0.25">
      <c r="B41" s="26" t="s">
        <v>181</v>
      </c>
      <c r="C41" s="40"/>
      <c r="D41" s="41"/>
      <c r="E41" s="41"/>
      <c r="F41" s="41"/>
      <c r="G41" s="41"/>
      <c r="H41" s="41"/>
      <c r="I41" s="41"/>
      <c r="J41" s="41"/>
      <c r="K41" s="41"/>
      <c r="L41" s="41"/>
      <c r="M41" s="42"/>
      <c r="N41" s="4"/>
      <c r="O41" s="4"/>
      <c r="P41" s="4"/>
      <c r="Q41" s="4"/>
    </row>
    <row r="42" spans="2:17" x14ac:dyDescent="0.25">
      <c r="B42" s="32" t="s">
        <v>180</v>
      </c>
      <c r="C42" s="43"/>
      <c r="D42" s="44"/>
      <c r="E42" s="44"/>
      <c r="F42" s="44"/>
      <c r="G42" s="44"/>
      <c r="H42" s="44"/>
      <c r="I42" s="44"/>
      <c r="J42" s="44"/>
      <c r="K42" s="44"/>
      <c r="L42" s="44"/>
      <c r="M42" s="45"/>
      <c r="N42" s="4"/>
      <c r="O42" s="4"/>
      <c r="P42" s="4"/>
      <c r="Q42" s="4"/>
    </row>
    <row r="43" spans="2:17" x14ac:dyDescent="0.25">
      <c r="B43" s="26" t="s">
        <v>179</v>
      </c>
      <c r="C43" s="40"/>
      <c r="D43" s="41"/>
      <c r="E43" s="41"/>
      <c r="F43" s="41"/>
      <c r="G43" s="41"/>
      <c r="H43" s="41"/>
      <c r="I43" s="41"/>
      <c r="J43" s="41"/>
      <c r="K43" s="41"/>
      <c r="L43" s="41"/>
      <c r="M43" s="42"/>
      <c r="N43" s="4"/>
      <c r="O43" s="4"/>
      <c r="P43" s="4"/>
      <c r="Q43" s="4"/>
    </row>
    <row r="44" spans="2:17" x14ac:dyDescent="0.25">
      <c r="B44" s="32" t="s">
        <v>178</v>
      </c>
      <c r="C44" s="43"/>
      <c r="D44" s="44"/>
      <c r="E44" s="44"/>
      <c r="F44" s="44"/>
      <c r="G44" s="44"/>
      <c r="H44" s="44"/>
      <c r="I44" s="44"/>
      <c r="J44" s="44"/>
      <c r="K44" s="44"/>
      <c r="L44" s="44"/>
      <c r="M44" s="45"/>
      <c r="N44" s="4"/>
      <c r="O44" s="4"/>
      <c r="P44" s="4"/>
      <c r="Q44" s="4"/>
    </row>
    <row r="45" spans="2:17" x14ac:dyDescent="0.25">
      <c r="B45" s="26" t="s">
        <v>177</v>
      </c>
      <c r="C45" s="40"/>
      <c r="D45" s="41"/>
      <c r="E45" s="41"/>
      <c r="F45" s="41"/>
      <c r="G45" s="41"/>
      <c r="H45" s="41"/>
      <c r="I45" s="41"/>
      <c r="J45" s="41"/>
      <c r="K45" s="41"/>
      <c r="L45" s="41"/>
      <c r="M45" s="42"/>
      <c r="N45" s="4"/>
      <c r="O45" s="4"/>
      <c r="P45" s="4"/>
      <c r="Q45" s="4"/>
    </row>
    <row r="46" spans="2:17" x14ac:dyDescent="0.25">
      <c r="B46" s="32" t="s">
        <v>176</v>
      </c>
      <c r="C46" s="43">
        <v>0.1</v>
      </c>
      <c r="D46" s="44">
        <v>0.1</v>
      </c>
      <c r="E46" s="44">
        <v>0.1</v>
      </c>
      <c r="F46" s="44">
        <v>0.1</v>
      </c>
      <c r="G46" s="44">
        <v>0.1</v>
      </c>
      <c r="H46" s="44">
        <v>0.1</v>
      </c>
      <c r="I46" s="44">
        <v>0.1</v>
      </c>
      <c r="J46" s="44">
        <v>0.1</v>
      </c>
      <c r="K46" s="44">
        <v>0.1</v>
      </c>
      <c r="L46" s="44">
        <v>0.1</v>
      </c>
      <c r="M46" s="45">
        <v>0.1</v>
      </c>
      <c r="N46" s="4"/>
      <c r="O46" s="4"/>
      <c r="P46" s="4"/>
      <c r="Q46" s="4"/>
    </row>
    <row r="47" spans="2:17" x14ac:dyDescent="0.25">
      <c r="B47" s="26" t="s">
        <v>175</v>
      </c>
      <c r="C47" s="40"/>
      <c r="D47" s="41"/>
      <c r="E47" s="41"/>
      <c r="F47" s="41"/>
      <c r="G47" s="41"/>
      <c r="H47" s="41"/>
      <c r="I47" s="41"/>
      <c r="J47" s="41"/>
      <c r="K47" s="41"/>
      <c r="L47" s="41"/>
      <c r="M47" s="42"/>
      <c r="N47" s="4"/>
      <c r="O47" s="4"/>
      <c r="P47" s="4"/>
      <c r="Q47" s="4"/>
    </row>
    <row r="48" spans="2:17" x14ac:dyDescent="0.25">
      <c r="B48" s="32" t="s">
        <v>174</v>
      </c>
      <c r="C48" s="43"/>
      <c r="D48" s="44"/>
      <c r="E48" s="44"/>
      <c r="F48" s="44"/>
      <c r="G48" s="44"/>
      <c r="H48" s="44"/>
      <c r="I48" s="44"/>
      <c r="J48" s="44"/>
      <c r="K48" s="44"/>
      <c r="L48" s="44"/>
      <c r="M48" s="45"/>
      <c r="N48" s="4"/>
      <c r="O48" s="4"/>
      <c r="P48" s="4"/>
      <c r="Q48" s="4"/>
    </row>
    <row r="49" spans="2:17" x14ac:dyDescent="0.25">
      <c r="B49" s="26" t="s">
        <v>173</v>
      </c>
      <c r="C49" s="40"/>
      <c r="D49" s="41"/>
      <c r="E49" s="41"/>
      <c r="F49" s="41"/>
      <c r="G49" s="41"/>
      <c r="H49" s="41"/>
      <c r="I49" s="41"/>
      <c r="J49" s="41"/>
      <c r="K49" s="41"/>
      <c r="L49" s="41"/>
      <c r="M49" s="42"/>
      <c r="N49" s="4"/>
      <c r="O49" s="4"/>
      <c r="P49" s="4"/>
      <c r="Q49" s="4"/>
    </row>
    <row r="50" spans="2:17" x14ac:dyDescent="0.25">
      <c r="B50" s="32" t="s">
        <v>172</v>
      </c>
      <c r="C50" s="43"/>
      <c r="D50" s="44"/>
      <c r="E50" s="44"/>
      <c r="F50" s="44"/>
      <c r="G50" s="44"/>
      <c r="H50" s="44"/>
      <c r="I50" s="44"/>
      <c r="J50" s="44"/>
      <c r="K50" s="44"/>
      <c r="L50" s="44"/>
      <c r="M50" s="45"/>
      <c r="N50" s="4"/>
      <c r="O50" s="4"/>
      <c r="P50" s="4"/>
      <c r="Q50" s="4"/>
    </row>
    <row r="51" spans="2:17" x14ac:dyDescent="0.25">
      <c r="B51" s="26" t="s">
        <v>171</v>
      </c>
      <c r="C51" s="40"/>
      <c r="D51" s="41"/>
      <c r="E51" s="41"/>
      <c r="F51" s="41"/>
      <c r="G51" s="41"/>
      <c r="H51" s="41"/>
      <c r="I51" s="41"/>
      <c r="J51" s="41"/>
      <c r="K51" s="41"/>
      <c r="L51" s="41"/>
      <c r="M51" s="42"/>
      <c r="N51" s="4"/>
      <c r="O51" s="4"/>
      <c r="P51" s="4"/>
      <c r="Q51" s="4"/>
    </row>
    <row r="52" spans="2:17" x14ac:dyDescent="0.25">
      <c r="B52" s="32" t="s">
        <v>170</v>
      </c>
      <c r="C52" s="43">
        <v>0.1</v>
      </c>
      <c r="D52" s="44">
        <v>0.1</v>
      </c>
      <c r="E52" s="44">
        <v>0.1</v>
      </c>
      <c r="F52" s="44">
        <v>0.1</v>
      </c>
      <c r="G52" s="44">
        <v>0.1</v>
      </c>
      <c r="H52" s="44">
        <v>0.1</v>
      </c>
      <c r="I52" s="44">
        <v>0.1</v>
      </c>
      <c r="J52" s="44">
        <v>0.1</v>
      </c>
      <c r="K52" s="44">
        <v>0.1</v>
      </c>
      <c r="L52" s="44">
        <v>0.1</v>
      </c>
      <c r="M52" s="45">
        <v>0.1</v>
      </c>
      <c r="N52" s="4"/>
      <c r="O52" s="4"/>
      <c r="P52" s="4"/>
      <c r="Q52" s="4"/>
    </row>
    <row r="53" spans="2:17" x14ac:dyDescent="0.25">
      <c r="B53" s="26" t="s">
        <v>169</v>
      </c>
      <c r="C53" s="40">
        <v>0.05</v>
      </c>
      <c r="D53" s="41">
        <v>0.05</v>
      </c>
      <c r="E53" s="41">
        <v>0.05</v>
      </c>
      <c r="F53" s="41">
        <v>0.05</v>
      </c>
      <c r="G53" s="41">
        <v>0.05</v>
      </c>
      <c r="H53" s="41">
        <v>0.05</v>
      </c>
      <c r="I53" s="41">
        <v>0.05</v>
      </c>
      <c r="J53" s="41">
        <v>0.05</v>
      </c>
      <c r="K53" s="41">
        <v>0.05</v>
      </c>
      <c r="L53" s="41">
        <v>0.05</v>
      </c>
      <c r="M53" s="42">
        <v>0.05</v>
      </c>
      <c r="N53" s="4"/>
      <c r="O53" s="4"/>
      <c r="P53" s="4"/>
      <c r="Q53" s="4"/>
    </row>
    <row r="54" spans="2:17" x14ac:dyDescent="0.25">
      <c r="B54" s="32" t="s">
        <v>168</v>
      </c>
      <c r="C54" s="43">
        <v>0.05</v>
      </c>
      <c r="D54" s="44">
        <v>0.05</v>
      </c>
      <c r="E54" s="44">
        <v>0.05</v>
      </c>
      <c r="F54" s="44">
        <v>0.05</v>
      </c>
      <c r="G54" s="44">
        <v>0.05</v>
      </c>
      <c r="H54" s="44">
        <v>0.05</v>
      </c>
      <c r="I54" s="44">
        <v>0.05</v>
      </c>
      <c r="J54" s="44">
        <v>0.05</v>
      </c>
      <c r="K54" s="44">
        <v>0.05</v>
      </c>
      <c r="L54" s="44">
        <v>0.05</v>
      </c>
      <c r="M54" s="45">
        <v>0.05</v>
      </c>
      <c r="N54" s="4"/>
      <c r="O54" s="4"/>
      <c r="P54" s="4"/>
      <c r="Q54" s="4"/>
    </row>
    <row r="55" spans="2:17" x14ac:dyDescent="0.25">
      <c r="B55" s="26" t="s">
        <v>167</v>
      </c>
      <c r="C55" s="40">
        <v>0.1</v>
      </c>
      <c r="D55" s="41">
        <v>0.1</v>
      </c>
      <c r="E55" s="41">
        <v>0.1</v>
      </c>
      <c r="F55" s="41">
        <v>0.1</v>
      </c>
      <c r="G55" s="41">
        <v>0.1</v>
      </c>
      <c r="H55" s="41">
        <v>0.1</v>
      </c>
      <c r="I55" s="41">
        <v>0.1</v>
      </c>
      <c r="J55" s="41">
        <v>0.1</v>
      </c>
      <c r="K55" s="41">
        <v>0.1</v>
      </c>
      <c r="L55" s="41">
        <v>0.1</v>
      </c>
      <c r="M55" s="42">
        <v>0.1</v>
      </c>
      <c r="N55" s="4"/>
      <c r="O55" s="4"/>
      <c r="P55" s="4"/>
      <c r="Q55" s="4"/>
    </row>
    <row r="56" spans="2:17" x14ac:dyDescent="0.25">
      <c r="B56" s="32" t="s">
        <v>166</v>
      </c>
      <c r="C56" s="43">
        <v>0.1</v>
      </c>
      <c r="D56" s="44">
        <v>0.1</v>
      </c>
      <c r="E56" s="44">
        <v>0.1</v>
      </c>
      <c r="F56" s="44">
        <v>0.1</v>
      </c>
      <c r="G56" s="44">
        <v>0.1</v>
      </c>
      <c r="H56" s="44">
        <v>0.1</v>
      </c>
      <c r="I56" s="44">
        <v>0.1</v>
      </c>
      <c r="J56" s="44">
        <v>0.1</v>
      </c>
      <c r="K56" s="44">
        <v>0.1</v>
      </c>
      <c r="L56" s="44">
        <v>0.1</v>
      </c>
      <c r="M56" s="45">
        <v>0.1</v>
      </c>
      <c r="N56" s="4"/>
      <c r="O56" s="4"/>
      <c r="P56" s="4"/>
      <c r="Q56" s="4"/>
    </row>
    <row r="57" spans="2:17" x14ac:dyDescent="0.25">
      <c r="B57" s="26" t="s">
        <v>165</v>
      </c>
      <c r="C57" s="40">
        <v>0.1</v>
      </c>
      <c r="D57" s="41">
        <v>0.1</v>
      </c>
      <c r="E57" s="41">
        <v>0.1</v>
      </c>
      <c r="F57" s="41">
        <v>0.1</v>
      </c>
      <c r="G57" s="41">
        <v>0.1</v>
      </c>
      <c r="H57" s="41">
        <v>0.1</v>
      </c>
      <c r="I57" s="41">
        <v>0.1</v>
      </c>
      <c r="J57" s="41">
        <v>0.1</v>
      </c>
      <c r="K57" s="41">
        <v>0.1</v>
      </c>
      <c r="L57" s="41">
        <v>0.1</v>
      </c>
      <c r="M57" s="42">
        <v>0.1</v>
      </c>
      <c r="N57" s="4"/>
      <c r="O57" s="4"/>
      <c r="P57" s="4"/>
      <c r="Q57" s="4"/>
    </row>
    <row r="58" spans="2:17" x14ac:dyDescent="0.25">
      <c r="B58" s="32" t="s">
        <v>164</v>
      </c>
      <c r="C58" s="43">
        <v>0.1</v>
      </c>
      <c r="D58" s="44">
        <v>0.1</v>
      </c>
      <c r="E58" s="44">
        <v>0.1</v>
      </c>
      <c r="F58" s="44">
        <v>0.1</v>
      </c>
      <c r="G58" s="44">
        <v>0.1</v>
      </c>
      <c r="H58" s="44">
        <v>0.1</v>
      </c>
      <c r="I58" s="44">
        <v>0.1</v>
      </c>
      <c r="J58" s="44">
        <v>0.1</v>
      </c>
      <c r="K58" s="44">
        <v>0.1</v>
      </c>
      <c r="L58" s="44">
        <v>0.1</v>
      </c>
      <c r="M58" s="45">
        <v>0.1</v>
      </c>
      <c r="N58" s="4"/>
      <c r="O58" s="4"/>
      <c r="P58" s="4"/>
      <c r="Q58" s="4"/>
    </row>
    <row r="59" spans="2:17" x14ac:dyDescent="0.25">
      <c r="B59" s="26" t="s">
        <v>163</v>
      </c>
      <c r="C59" s="40">
        <v>0.3</v>
      </c>
      <c r="D59" s="41">
        <v>0.3</v>
      </c>
      <c r="E59" s="41">
        <v>0.3</v>
      </c>
      <c r="F59" s="41">
        <v>0.3</v>
      </c>
      <c r="G59" s="41">
        <v>0.3</v>
      </c>
      <c r="H59" s="41">
        <v>0.3</v>
      </c>
      <c r="I59" s="41">
        <v>0.3</v>
      </c>
      <c r="J59" s="41">
        <v>0.3</v>
      </c>
      <c r="K59" s="41">
        <v>0.3</v>
      </c>
      <c r="L59" s="41">
        <v>0.3</v>
      </c>
      <c r="M59" s="42">
        <v>0.3</v>
      </c>
      <c r="N59" s="4"/>
      <c r="O59" s="4"/>
      <c r="P59" s="4"/>
      <c r="Q59" s="4"/>
    </row>
    <row r="60" spans="2:17" x14ac:dyDescent="0.25">
      <c r="B60" s="32" t="s">
        <v>162</v>
      </c>
      <c r="C60" s="43"/>
      <c r="D60" s="44"/>
      <c r="E60" s="44"/>
      <c r="F60" s="44"/>
      <c r="G60" s="44"/>
      <c r="H60" s="44"/>
      <c r="I60" s="44"/>
      <c r="J60" s="44"/>
      <c r="K60" s="44"/>
      <c r="L60" s="44"/>
      <c r="M60" s="45">
        <v>1.29E-2</v>
      </c>
      <c r="N60" s="4"/>
      <c r="O60" s="4"/>
      <c r="P60" s="4"/>
      <c r="Q60" s="4"/>
    </row>
    <row r="61" spans="2:17" x14ac:dyDescent="0.25">
      <c r="B61" s="26" t="s">
        <v>161</v>
      </c>
      <c r="C61" s="40"/>
      <c r="D61" s="41"/>
      <c r="E61" s="41"/>
      <c r="F61" s="41"/>
      <c r="G61" s="41"/>
      <c r="H61" s="41"/>
      <c r="I61" s="41"/>
      <c r="J61" s="41"/>
      <c r="K61" s="41"/>
      <c r="L61" s="41"/>
      <c r="M61" s="42">
        <v>0.1</v>
      </c>
      <c r="N61" s="4"/>
      <c r="O61" s="4"/>
      <c r="P61" s="4"/>
      <c r="Q61" s="4"/>
    </row>
    <row r="62" spans="2:17" x14ac:dyDescent="0.25">
      <c r="B62" s="32" t="s">
        <v>160</v>
      </c>
      <c r="C62" s="43"/>
      <c r="D62" s="44"/>
      <c r="E62" s="44"/>
      <c r="F62" s="44"/>
      <c r="G62" s="44"/>
      <c r="H62" s="44"/>
      <c r="I62" s="44"/>
      <c r="J62" s="44"/>
      <c r="K62" s="44"/>
      <c r="L62" s="44"/>
      <c r="M62" s="45">
        <v>2.6599999999999999E-2</v>
      </c>
      <c r="N62" s="4"/>
      <c r="O62" s="4"/>
      <c r="P62" s="4"/>
      <c r="Q62" s="4"/>
    </row>
    <row r="63" spans="2:17" x14ac:dyDescent="0.25">
      <c r="B63" s="26" t="s">
        <v>159</v>
      </c>
      <c r="C63" s="40"/>
      <c r="D63" s="41"/>
      <c r="E63" s="41"/>
      <c r="F63" s="41"/>
      <c r="G63" s="41"/>
      <c r="H63" s="41"/>
      <c r="I63" s="41"/>
      <c r="J63" s="41"/>
      <c r="K63" s="41">
        <v>1.44E-2</v>
      </c>
      <c r="L63" s="41">
        <v>2.7E-2</v>
      </c>
      <c r="M63" s="42">
        <v>7.6E-3</v>
      </c>
      <c r="N63" s="4"/>
      <c r="O63" s="4"/>
      <c r="P63" s="4"/>
      <c r="Q63" s="4"/>
    </row>
    <row r="64" spans="2:17" x14ac:dyDescent="0.25">
      <c r="B64" s="32" t="s">
        <v>158</v>
      </c>
      <c r="C64" s="43"/>
      <c r="D64" s="44"/>
      <c r="E64" s="44"/>
      <c r="F64" s="44"/>
      <c r="G64" s="44"/>
      <c r="H64" s="44"/>
      <c r="I64" s="44"/>
      <c r="J64" s="44">
        <v>7.8700000000000006E-2</v>
      </c>
      <c r="K64" s="44">
        <v>0.3019</v>
      </c>
      <c r="L64" s="44">
        <v>0.1832</v>
      </c>
      <c r="M64" s="45">
        <v>8.0699999999999994E-2</v>
      </c>
      <c r="N64" s="4"/>
      <c r="O64" s="4"/>
      <c r="P64" s="4"/>
      <c r="Q64" s="4"/>
    </row>
    <row r="65" spans="2:17" x14ac:dyDescent="0.25">
      <c r="B65" s="26" t="s">
        <v>157</v>
      </c>
      <c r="C65" s="40"/>
      <c r="D65" s="41"/>
      <c r="E65" s="41"/>
      <c r="F65" s="41"/>
      <c r="G65" s="41"/>
      <c r="H65" s="41"/>
      <c r="I65" s="41"/>
      <c r="J65" s="41"/>
      <c r="K65" s="41"/>
      <c r="L65" s="41">
        <v>2.6800000000000001E-2</v>
      </c>
      <c r="M65" s="42">
        <v>3.5000000000000003E-2</v>
      </c>
      <c r="N65" s="4"/>
      <c r="O65" s="4"/>
      <c r="P65" s="4"/>
      <c r="Q65" s="4"/>
    </row>
    <row r="66" spans="2:17" x14ac:dyDescent="0.25">
      <c r="B66" s="32" t="s">
        <v>156</v>
      </c>
      <c r="C66" s="43"/>
      <c r="D66" s="44"/>
      <c r="E66" s="44"/>
      <c r="F66" s="44"/>
      <c r="G66" s="44"/>
      <c r="H66" s="44"/>
      <c r="I66" s="44"/>
      <c r="J66" s="44"/>
      <c r="K66" s="44"/>
      <c r="L66" s="44">
        <v>6.7400000000000002E-2</v>
      </c>
      <c r="M66" s="45">
        <v>0.1045</v>
      </c>
      <c r="N66" s="4"/>
      <c r="O66" s="4"/>
      <c r="P66" s="4"/>
      <c r="Q66" s="4"/>
    </row>
    <row r="67" spans="2:17" x14ac:dyDescent="0.25">
      <c r="B67" s="26" t="s">
        <v>155</v>
      </c>
      <c r="C67" s="40"/>
      <c r="D67" s="41"/>
      <c r="E67" s="41"/>
      <c r="F67" s="41"/>
      <c r="G67" s="41"/>
      <c r="H67" s="41"/>
      <c r="I67" s="41"/>
      <c r="J67" s="41">
        <v>2.1000000000000001E-2</v>
      </c>
      <c r="K67" s="41">
        <v>7.0199999999999999E-2</v>
      </c>
      <c r="L67" s="41">
        <v>7.5499999999999998E-2</v>
      </c>
      <c r="M67" s="42">
        <v>0.11269999999999999</v>
      </c>
      <c r="N67" s="4"/>
      <c r="O67" s="4"/>
      <c r="P67" s="4"/>
      <c r="Q67" s="4"/>
    </row>
    <row r="68" spans="2:17" x14ac:dyDescent="0.25">
      <c r="B68" s="32" t="s">
        <v>154</v>
      </c>
      <c r="C68" s="43"/>
      <c r="D68" s="44"/>
      <c r="E68" s="44"/>
      <c r="F68" s="44"/>
      <c r="G68" s="44"/>
      <c r="H68" s="44"/>
      <c r="I68" s="44"/>
      <c r="J68" s="44"/>
      <c r="K68" s="44"/>
      <c r="L68" s="44">
        <v>5.1999999999999998E-3</v>
      </c>
      <c r="M68" s="45">
        <v>5.0099999999999999E-2</v>
      </c>
      <c r="N68" s="4"/>
      <c r="O68" s="4"/>
      <c r="P68" s="4"/>
      <c r="Q68" s="4"/>
    </row>
    <row r="69" spans="2:17" x14ac:dyDescent="0.25">
      <c r="B69" s="26" t="s">
        <v>153</v>
      </c>
      <c r="C69" s="40"/>
      <c r="D69" s="41"/>
      <c r="E69" s="41"/>
      <c r="F69" s="41"/>
      <c r="G69" s="41"/>
      <c r="H69" s="41"/>
      <c r="I69" s="41"/>
      <c r="J69" s="41"/>
      <c r="K69" s="41">
        <v>1.0699999999999999E-2</v>
      </c>
      <c r="L69" s="41"/>
      <c r="M69" s="42"/>
      <c r="N69" s="4"/>
      <c r="O69" s="4"/>
      <c r="P69" s="4"/>
      <c r="Q69" s="4"/>
    </row>
    <row r="70" spans="2:17" x14ac:dyDescent="0.25">
      <c r="B70" s="32" t="s">
        <v>152</v>
      </c>
      <c r="C70" s="43"/>
      <c r="D70" s="44"/>
      <c r="E70" s="44"/>
      <c r="F70" s="44"/>
      <c r="G70" s="44"/>
      <c r="H70" s="44"/>
      <c r="I70" s="44"/>
      <c r="J70" s="44"/>
      <c r="K70" s="44"/>
      <c r="L70" s="44"/>
      <c r="M70" s="45"/>
      <c r="N70" s="4"/>
      <c r="O70" s="4"/>
      <c r="P70" s="4"/>
      <c r="Q70" s="4"/>
    </row>
    <row r="71" spans="2:17" x14ac:dyDescent="0.25">
      <c r="B71" s="26" t="s">
        <v>151</v>
      </c>
      <c r="C71" s="40"/>
      <c r="D71" s="41"/>
      <c r="E71" s="41"/>
      <c r="F71" s="41"/>
      <c r="G71" s="41"/>
      <c r="H71" s="41"/>
      <c r="I71" s="41">
        <v>0.60829999999999995</v>
      </c>
      <c r="J71" s="41">
        <v>0.33710000000000001</v>
      </c>
      <c r="K71" s="41">
        <v>0.2555</v>
      </c>
      <c r="L71" s="41">
        <v>0.29620000000000002</v>
      </c>
      <c r="M71" s="42">
        <v>0.25540000000000002</v>
      </c>
      <c r="N71" s="4"/>
      <c r="O71" s="4"/>
      <c r="P71" s="4"/>
      <c r="Q71" s="4"/>
    </row>
    <row r="72" spans="2:17" x14ac:dyDescent="0.25">
      <c r="B72" s="32" t="s">
        <v>150</v>
      </c>
      <c r="C72" s="43"/>
      <c r="D72" s="44"/>
      <c r="E72" s="44"/>
      <c r="F72" s="44"/>
      <c r="G72" s="44"/>
      <c r="H72" s="44"/>
      <c r="I72" s="44">
        <v>9.7000000000000003E-3</v>
      </c>
      <c r="J72" s="44">
        <v>0.1794</v>
      </c>
      <c r="K72" s="44">
        <v>6.6000000000000003E-2</v>
      </c>
      <c r="L72" s="44">
        <v>0.18890000000000001</v>
      </c>
      <c r="M72" s="45">
        <v>0.1822</v>
      </c>
      <c r="N72" s="4"/>
      <c r="O72" s="4"/>
      <c r="P72" s="4"/>
      <c r="Q72" s="4"/>
    </row>
    <row r="73" spans="2:17" x14ac:dyDescent="0.25">
      <c r="B73" s="26" t="s">
        <v>149</v>
      </c>
      <c r="C73" s="40"/>
      <c r="D73" s="41"/>
      <c r="E73" s="41"/>
      <c r="F73" s="41"/>
      <c r="G73" s="41"/>
      <c r="H73" s="41"/>
      <c r="I73" s="41"/>
      <c r="J73" s="41">
        <v>3.5000000000000003E-2</v>
      </c>
      <c r="K73" s="41">
        <v>8.8000000000000005E-3</v>
      </c>
      <c r="L73" s="41">
        <v>7.0999999999999994E-2</v>
      </c>
      <c r="M73" s="42"/>
      <c r="N73" s="4"/>
      <c r="O73" s="4"/>
      <c r="P73" s="4"/>
      <c r="Q73" s="4"/>
    </row>
    <row r="74" spans="2:17" x14ac:dyDescent="0.25">
      <c r="B74" s="32" t="s">
        <v>148</v>
      </c>
      <c r="C74" s="43"/>
      <c r="D74" s="44"/>
      <c r="E74" s="44"/>
      <c r="F74" s="44"/>
      <c r="G74" s="44"/>
      <c r="H74" s="44"/>
      <c r="I74" s="44"/>
      <c r="J74" s="44"/>
      <c r="K74" s="44">
        <v>3.56E-2</v>
      </c>
      <c r="L74" s="44"/>
      <c r="M74" s="45">
        <v>8.0999999999999996E-3</v>
      </c>
      <c r="N74" s="4"/>
      <c r="O74" s="4"/>
      <c r="P74" s="4"/>
      <c r="Q74" s="4"/>
    </row>
    <row r="75" spans="2:17" x14ac:dyDescent="0.25">
      <c r="B75" s="26" t="s">
        <v>147</v>
      </c>
      <c r="C75" s="40"/>
      <c r="D75" s="41"/>
      <c r="E75" s="41"/>
      <c r="F75" s="41"/>
      <c r="G75" s="41"/>
      <c r="H75" s="41"/>
      <c r="I75" s="41"/>
      <c r="J75" s="41">
        <v>2.92E-2</v>
      </c>
      <c r="K75" s="41"/>
      <c r="L75" s="41"/>
      <c r="M75" s="42"/>
      <c r="N75" s="4"/>
      <c r="O75" s="4"/>
      <c r="P75" s="4"/>
      <c r="Q75" s="4"/>
    </row>
    <row r="76" spans="2:17" x14ac:dyDescent="0.25">
      <c r="B76" s="32" t="s">
        <v>146</v>
      </c>
      <c r="C76" s="43"/>
      <c r="D76" s="44"/>
      <c r="E76" s="44"/>
      <c r="F76" s="44"/>
      <c r="G76" s="44"/>
      <c r="H76" s="44"/>
      <c r="I76" s="44"/>
      <c r="J76" s="44">
        <v>0.17369999999999999</v>
      </c>
      <c r="K76" s="44">
        <v>3.2300000000000002E-2</v>
      </c>
      <c r="L76" s="44">
        <v>2.0799999999999999E-2</v>
      </c>
      <c r="M76" s="45">
        <v>5.8999999999999999E-3</v>
      </c>
      <c r="N76" s="4"/>
      <c r="O76" s="4"/>
      <c r="P76" s="4"/>
      <c r="Q76" s="4"/>
    </row>
    <row r="77" spans="2:17" x14ac:dyDescent="0.25">
      <c r="B77" s="26" t="s">
        <v>145</v>
      </c>
      <c r="C77" s="40"/>
      <c r="D77" s="41"/>
      <c r="E77" s="41"/>
      <c r="F77" s="41"/>
      <c r="G77" s="41"/>
      <c r="H77" s="41"/>
      <c r="I77" s="41">
        <v>1.46E-2</v>
      </c>
      <c r="J77" s="41">
        <v>2.76E-2</v>
      </c>
      <c r="K77" s="41">
        <v>3.5799999999999998E-2</v>
      </c>
      <c r="L77" s="41">
        <v>6.0000000000000001E-3</v>
      </c>
      <c r="M77" s="42">
        <v>8.2000000000000007E-3</v>
      </c>
      <c r="N77" s="4"/>
      <c r="O77" s="4"/>
      <c r="P77" s="4"/>
      <c r="Q77" s="4"/>
    </row>
    <row r="78" spans="2:17" x14ac:dyDescent="0.25">
      <c r="B78" s="32" t="s">
        <v>144</v>
      </c>
      <c r="C78" s="43"/>
      <c r="D78" s="44"/>
      <c r="E78" s="44"/>
      <c r="F78" s="44"/>
      <c r="G78" s="44"/>
      <c r="H78" s="44"/>
      <c r="I78" s="44"/>
      <c r="J78" s="44"/>
      <c r="K78" s="44"/>
      <c r="L78" s="44"/>
      <c r="M78" s="45"/>
      <c r="N78" s="4"/>
      <c r="O78" s="4"/>
      <c r="P78" s="4"/>
      <c r="Q78" s="4"/>
    </row>
    <row r="79" spans="2:17" x14ac:dyDescent="0.25">
      <c r="B79" s="26" t="s">
        <v>143</v>
      </c>
      <c r="C79" s="40"/>
      <c r="D79" s="41"/>
      <c r="E79" s="41"/>
      <c r="F79" s="41"/>
      <c r="G79" s="41"/>
      <c r="H79" s="41"/>
      <c r="I79" s="41">
        <v>0.29430000000000001</v>
      </c>
      <c r="J79" s="41">
        <v>1.8200000000000001E-2</v>
      </c>
      <c r="K79" s="41">
        <v>7.85E-2</v>
      </c>
      <c r="L79" s="41">
        <v>3.2000000000000001E-2</v>
      </c>
      <c r="M79" s="42"/>
      <c r="N79" s="4"/>
      <c r="O79" s="4"/>
      <c r="P79" s="4"/>
      <c r="Q79" s="4"/>
    </row>
    <row r="80" spans="2:17" x14ac:dyDescent="0.25">
      <c r="B80" s="32" t="s">
        <v>142</v>
      </c>
      <c r="C80" s="43"/>
      <c r="D80" s="44"/>
      <c r="E80" s="44"/>
      <c r="F80" s="44"/>
      <c r="G80" s="44"/>
      <c r="H80" s="44"/>
      <c r="I80" s="44">
        <v>7.7999999999999996E-3</v>
      </c>
      <c r="J80" s="44">
        <v>9.1800000000000007E-2</v>
      </c>
      <c r="K80" s="44">
        <v>5.3200000000000004E-2</v>
      </c>
      <c r="L80" s="44"/>
      <c r="M80" s="45">
        <v>1.01E-2</v>
      </c>
      <c r="N80" s="4"/>
      <c r="O80" s="4"/>
      <c r="P80" s="4"/>
      <c r="Q80" s="4"/>
    </row>
    <row r="81" spans="2:17" x14ac:dyDescent="0.25">
      <c r="B81" s="26" t="s">
        <v>141</v>
      </c>
      <c r="C81" s="40"/>
      <c r="D81" s="41"/>
      <c r="E81" s="41"/>
      <c r="F81" s="41"/>
      <c r="G81" s="41"/>
      <c r="H81" s="41"/>
      <c r="I81" s="41"/>
      <c r="J81" s="41">
        <v>8.3000000000000001E-3</v>
      </c>
      <c r="K81" s="41">
        <v>8.3999999999999995E-3</v>
      </c>
      <c r="L81" s="41"/>
      <c r="M81" s="42"/>
      <c r="N81" s="4"/>
      <c r="O81" s="4"/>
      <c r="P81" s="4"/>
      <c r="Q81" s="4"/>
    </row>
    <row r="82" spans="2:17" x14ac:dyDescent="0.25">
      <c r="B82" s="32" t="s">
        <v>140</v>
      </c>
      <c r="C82" s="43"/>
      <c r="D82" s="44"/>
      <c r="E82" s="44"/>
      <c r="F82" s="44"/>
      <c r="G82" s="44"/>
      <c r="H82" s="44"/>
      <c r="I82" s="44"/>
      <c r="J82" s="44"/>
      <c r="K82" s="44"/>
      <c r="L82" s="44"/>
      <c r="M82" s="45"/>
      <c r="N82" s="4"/>
      <c r="O82" s="4"/>
      <c r="P82" s="4"/>
      <c r="Q82" s="4"/>
    </row>
    <row r="83" spans="2:17" x14ac:dyDescent="0.25">
      <c r="B83" s="26" t="s">
        <v>139</v>
      </c>
      <c r="C83" s="40"/>
      <c r="D83" s="41"/>
      <c r="E83" s="41"/>
      <c r="F83" s="41"/>
      <c r="G83" s="41"/>
      <c r="H83" s="41"/>
      <c r="I83" s="41">
        <v>6.5299999999999997E-2</v>
      </c>
      <c r="J83" s="41"/>
      <c r="K83" s="41">
        <v>2.87E-2</v>
      </c>
      <c r="L83" s="41"/>
      <c r="M83" s="42"/>
      <c r="N83" s="4"/>
      <c r="O83" s="4"/>
      <c r="P83" s="4"/>
      <c r="Q83" s="4"/>
    </row>
    <row r="84" spans="2:17" x14ac:dyDescent="0.25">
      <c r="B84" s="32" t="s">
        <v>138</v>
      </c>
      <c r="C84" s="43"/>
      <c r="D84" s="44"/>
      <c r="E84" s="44"/>
      <c r="F84" s="44"/>
      <c r="G84" s="44"/>
      <c r="H84" s="44"/>
      <c r="I84" s="44"/>
      <c r="J84" s="44"/>
      <c r="K84" s="44"/>
      <c r="L84" s="44"/>
      <c r="M84" s="45"/>
      <c r="N84" s="4"/>
      <c r="O84" s="4"/>
      <c r="P84" s="4"/>
      <c r="Q84" s="4"/>
    </row>
    <row r="85" spans="2:17" x14ac:dyDescent="0.25">
      <c r="B85" s="26" t="s">
        <v>137</v>
      </c>
      <c r="C85" s="40"/>
      <c r="D85" s="41"/>
      <c r="E85" s="41"/>
      <c r="F85" s="41"/>
      <c r="G85" s="41"/>
      <c r="H85" s="41"/>
      <c r="I85" s="41"/>
      <c r="J85" s="41"/>
      <c r="K85" s="41"/>
      <c r="L85" s="41"/>
      <c r="M85" s="42"/>
      <c r="N85" s="49"/>
      <c r="O85" s="4"/>
      <c r="P85" s="4"/>
      <c r="Q85" s="4"/>
    </row>
    <row r="86" spans="2:17" x14ac:dyDescent="0.25">
      <c r="B86" s="32" t="s">
        <v>136</v>
      </c>
      <c r="C86" s="43"/>
      <c r="D86" s="44"/>
      <c r="E86" s="44"/>
      <c r="F86" s="44"/>
      <c r="G86" s="44"/>
      <c r="H86" s="44"/>
      <c r="I86" s="44"/>
      <c r="J86" s="44"/>
      <c r="K86" s="44"/>
      <c r="L86" s="44"/>
      <c r="M86" s="45"/>
      <c r="N86" s="4"/>
      <c r="O86" s="4"/>
      <c r="P86" s="4"/>
      <c r="Q86" s="4"/>
    </row>
    <row r="87" spans="2:17" x14ac:dyDescent="0.25">
      <c r="B87" s="26" t="s">
        <v>135</v>
      </c>
      <c r="C87" s="40"/>
      <c r="D87" s="41"/>
      <c r="E87" s="41"/>
      <c r="F87" s="41"/>
      <c r="G87" s="41"/>
      <c r="H87" s="41"/>
      <c r="I87" s="41"/>
      <c r="J87" s="41"/>
      <c r="K87" s="41"/>
      <c r="L87" s="41"/>
      <c r="M87" s="42"/>
      <c r="N87" s="4"/>
      <c r="O87" s="4"/>
      <c r="P87" s="4"/>
      <c r="Q87" s="4"/>
    </row>
    <row r="88" spans="2:17" x14ac:dyDescent="0.25">
      <c r="B88" s="32" t="s">
        <v>134</v>
      </c>
      <c r="C88" s="43"/>
      <c r="D88" s="44"/>
      <c r="E88" s="44"/>
      <c r="F88" s="44"/>
      <c r="G88" s="44"/>
      <c r="H88" s="44"/>
      <c r="I88" s="44"/>
      <c r="J88" s="44"/>
      <c r="K88" s="44"/>
      <c r="L88" s="44"/>
      <c r="M88" s="45"/>
      <c r="N88" s="4"/>
      <c r="O88" s="4"/>
      <c r="P88" s="4"/>
      <c r="Q88" s="4"/>
    </row>
    <row r="89" spans="2:17" x14ac:dyDescent="0.25">
      <c r="B89" s="26" t="s">
        <v>133</v>
      </c>
      <c r="C89" s="40"/>
      <c r="D89" s="41"/>
      <c r="E89" s="41"/>
      <c r="F89" s="41"/>
      <c r="G89" s="41"/>
      <c r="H89" s="41"/>
      <c r="I89" s="41"/>
      <c r="J89" s="41"/>
      <c r="K89" s="41"/>
      <c r="L89" s="41"/>
      <c r="M89" s="42"/>
      <c r="N89" s="4"/>
      <c r="O89" s="4"/>
      <c r="P89" s="4"/>
      <c r="Q89" s="4"/>
    </row>
    <row r="90" spans="2:17" x14ac:dyDescent="0.25">
      <c r="B90" s="32" t="s">
        <v>132</v>
      </c>
      <c r="C90" s="43"/>
      <c r="D90" s="44"/>
      <c r="E90" s="44"/>
      <c r="F90" s="44"/>
      <c r="G90" s="44"/>
      <c r="H90" s="44"/>
      <c r="I90" s="44"/>
      <c r="J90" s="44"/>
      <c r="K90" s="44"/>
      <c r="L90" s="44"/>
      <c r="M90" s="45"/>
      <c r="N90" s="4"/>
      <c r="O90" s="4"/>
      <c r="P90" s="4"/>
      <c r="Q90" s="4"/>
    </row>
    <row r="91" spans="2:17" x14ac:dyDescent="0.25">
      <c r="B91" s="26" t="s">
        <v>131</v>
      </c>
      <c r="C91" s="40"/>
      <c r="D91" s="41"/>
      <c r="E91" s="41"/>
      <c r="F91" s="41"/>
      <c r="G91" s="41"/>
      <c r="H91" s="41"/>
      <c r="I91" s="41"/>
      <c r="J91" s="41"/>
      <c r="K91" s="41"/>
      <c r="L91" s="41"/>
      <c r="M91" s="42"/>
      <c r="N91" s="4"/>
      <c r="O91" s="4"/>
      <c r="P91" s="4"/>
      <c r="Q91" s="4"/>
    </row>
    <row r="92" spans="2:17" x14ac:dyDescent="0.25">
      <c r="B92" s="32" t="s">
        <v>130</v>
      </c>
      <c r="C92" s="43"/>
      <c r="D92" s="44"/>
      <c r="E92" s="44"/>
      <c r="F92" s="44"/>
      <c r="G92" s="44"/>
      <c r="H92" s="44"/>
      <c r="I92" s="44"/>
      <c r="J92" s="44"/>
      <c r="K92" s="44"/>
      <c r="L92" s="44"/>
      <c r="M92" s="45"/>
      <c r="N92" s="4"/>
      <c r="O92" s="4"/>
      <c r="P92" s="4"/>
      <c r="Q92" s="4"/>
    </row>
    <row r="93" spans="2:17" x14ac:dyDescent="0.25">
      <c r="B93" s="26" t="s">
        <v>129</v>
      </c>
      <c r="C93" s="40"/>
      <c r="D93" s="41"/>
      <c r="E93" s="41"/>
      <c r="F93" s="41"/>
      <c r="G93" s="41"/>
      <c r="H93" s="41"/>
      <c r="I93" s="41"/>
      <c r="J93" s="41"/>
      <c r="K93" s="41"/>
      <c r="L93" s="41"/>
      <c r="M93" s="42"/>
      <c r="N93" s="4"/>
      <c r="O93" s="4"/>
      <c r="P93" s="4"/>
      <c r="Q93" s="4"/>
    </row>
    <row r="94" spans="2:17" x14ac:dyDescent="0.25">
      <c r="B94" s="32" t="s">
        <v>128</v>
      </c>
      <c r="C94" s="43"/>
      <c r="D94" s="44"/>
      <c r="E94" s="44"/>
      <c r="F94" s="44"/>
      <c r="G94" s="44"/>
      <c r="H94" s="44"/>
      <c r="I94" s="44"/>
      <c r="J94" s="44"/>
      <c r="K94" s="44"/>
      <c r="L94" s="44"/>
      <c r="M94" s="45"/>
      <c r="N94" s="4"/>
      <c r="O94" s="4"/>
      <c r="P94" s="4"/>
      <c r="Q94" s="4"/>
    </row>
    <row r="95" spans="2:17" x14ac:dyDescent="0.25">
      <c r="B95" s="26" t="s">
        <v>127</v>
      </c>
      <c r="C95" s="40"/>
      <c r="D95" s="41"/>
      <c r="E95" s="41"/>
      <c r="F95" s="41"/>
      <c r="G95" s="41"/>
      <c r="H95" s="41"/>
      <c r="I95" s="41">
        <v>1</v>
      </c>
      <c r="J95" s="41">
        <v>1</v>
      </c>
      <c r="K95" s="41">
        <v>1</v>
      </c>
      <c r="L95" s="41">
        <v>1</v>
      </c>
      <c r="M95" s="42">
        <v>1</v>
      </c>
      <c r="N95" s="4"/>
      <c r="O95" s="4"/>
      <c r="P95" s="4"/>
      <c r="Q95" s="4"/>
    </row>
    <row r="96" spans="2:17" x14ac:dyDescent="0.25">
      <c r="B96" s="32" t="s">
        <v>126</v>
      </c>
      <c r="C96" s="43"/>
      <c r="D96" s="44"/>
      <c r="E96" s="44"/>
      <c r="F96" s="44"/>
      <c r="G96" s="44"/>
      <c r="H96" s="44"/>
      <c r="I96" s="44"/>
      <c r="J96" s="44"/>
      <c r="K96" s="44"/>
      <c r="L96" s="44"/>
      <c r="M96" s="45"/>
      <c r="N96" s="4"/>
      <c r="O96" s="4"/>
      <c r="P96" s="4"/>
      <c r="Q96" s="4"/>
    </row>
    <row r="97" spans="2:193" x14ac:dyDescent="0.25">
      <c r="B97" s="26" t="s">
        <v>125</v>
      </c>
      <c r="C97" s="40"/>
      <c r="D97" s="41"/>
      <c r="E97" s="41"/>
      <c r="F97" s="41"/>
      <c r="G97" s="41"/>
      <c r="H97" s="41"/>
      <c r="I97" s="41"/>
      <c r="J97" s="41"/>
      <c r="K97" s="41"/>
      <c r="L97" s="41"/>
      <c r="M97" s="42"/>
      <c r="N97" s="4"/>
      <c r="O97" s="4"/>
      <c r="P97" s="4"/>
      <c r="Q97" s="4"/>
    </row>
    <row r="98" spans="2:193" x14ac:dyDescent="0.25">
      <c r="B98" s="32" t="s">
        <v>124</v>
      </c>
      <c r="C98" s="43"/>
      <c r="D98" s="44"/>
      <c r="E98" s="44"/>
      <c r="F98" s="44"/>
      <c r="G98" s="44"/>
      <c r="H98" s="44"/>
      <c r="I98" s="44"/>
      <c r="J98" s="44"/>
      <c r="K98" s="44"/>
      <c r="L98" s="44"/>
      <c r="M98" s="45"/>
      <c r="N98" s="4"/>
      <c r="O98" s="4"/>
      <c r="P98" s="4"/>
      <c r="Q98" s="4"/>
    </row>
    <row r="99" spans="2:193" x14ac:dyDescent="0.25">
      <c r="B99" s="26" t="s">
        <v>123</v>
      </c>
      <c r="C99" s="40"/>
      <c r="D99" s="41"/>
      <c r="E99" s="41"/>
      <c r="F99" s="41"/>
      <c r="G99" s="41"/>
      <c r="H99" s="41"/>
      <c r="I99" s="41"/>
      <c r="J99" s="41"/>
      <c r="K99" s="41"/>
      <c r="L99" s="41"/>
      <c r="M99" s="42"/>
    </row>
    <row r="100" spans="2:193" x14ac:dyDescent="0.25">
      <c r="B100" s="32" t="s">
        <v>122</v>
      </c>
      <c r="C100" s="43"/>
      <c r="D100" s="44"/>
      <c r="E100" s="44"/>
      <c r="F100" s="44"/>
      <c r="G100" s="44"/>
      <c r="H100" s="44"/>
      <c r="I100" s="44"/>
      <c r="J100" s="44"/>
      <c r="K100" s="44"/>
      <c r="L100" s="44"/>
      <c r="M100" s="45"/>
    </row>
    <row r="101" spans="2:193" x14ac:dyDescent="0.25">
      <c r="B101" s="26" t="s">
        <v>121</v>
      </c>
      <c r="C101" s="40"/>
      <c r="D101" s="41"/>
      <c r="E101" s="41"/>
      <c r="F101" s="41"/>
      <c r="G101" s="41"/>
      <c r="H101" s="41"/>
      <c r="I101" s="41"/>
      <c r="J101" s="41"/>
      <c r="K101" s="41"/>
      <c r="L101" s="41"/>
      <c r="M101" s="42"/>
    </row>
    <row r="102" spans="2:193" x14ac:dyDescent="0.25">
      <c r="B102" s="32" t="s">
        <v>120</v>
      </c>
      <c r="C102" s="43"/>
      <c r="D102" s="44"/>
      <c r="E102" s="44"/>
      <c r="F102" s="44"/>
      <c r="G102" s="44"/>
      <c r="H102" s="44"/>
      <c r="I102" s="44"/>
      <c r="J102" s="44"/>
      <c r="K102" s="44"/>
      <c r="L102" s="44"/>
      <c r="M102" s="45"/>
    </row>
    <row r="103" spans="2:193" x14ac:dyDescent="0.25">
      <c r="B103" s="26" t="s">
        <v>119</v>
      </c>
      <c r="C103" s="40"/>
      <c r="D103" s="41"/>
      <c r="E103" s="41"/>
      <c r="F103" s="41"/>
      <c r="G103" s="41"/>
      <c r="H103" s="41"/>
      <c r="I103" s="41"/>
      <c r="J103" s="41"/>
      <c r="K103" s="41"/>
      <c r="L103" s="41"/>
      <c r="M103" s="42"/>
      <c r="P103" s="17"/>
      <c r="Q103" s="18"/>
      <c r="R103" s="18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50"/>
      <c r="BZ103" s="50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  <c r="EH103" s="19"/>
      <c r="EI103" s="19"/>
      <c r="EJ103" s="19"/>
      <c r="EK103" s="19"/>
      <c r="EL103" s="19"/>
      <c r="EM103" s="19"/>
      <c r="EN103" s="19"/>
      <c r="EO103" s="19"/>
      <c r="EP103" s="19"/>
      <c r="EQ103" s="19"/>
      <c r="ER103" s="19"/>
      <c r="ES103" s="19"/>
      <c r="ET103" s="19"/>
      <c r="EU103" s="19"/>
      <c r="EV103" s="19"/>
      <c r="EW103" s="19"/>
      <c r="EX103" s="19"/>
      <c r="EY103" s="19"/>
      <c r="EZ103" s="19"/>
      <c r="FA103" s="19"/>
      <c r="FB103" s="19"/>
      <c r="FC103" s="19"/>
      <c r="FD103" s="19"/>
      <c r="FE103" s="19"/>
      <c r="FF103" s="19"/>
      <c r="FG103" s="19"/>
      <c r="FH103" s="19"/>
      <c r="FI103" s="19"/>
      <c r="FJ103" s="19"/>
      <c r="FK103" s="19"/>
      <c r="FL103" s="19"/>
      <c r="FM103" s="19"/>
      <c r="FN103" s="19"/>
      <c r="FO103" s="19"/>
      <c r="FP103" s="19"/>
      <c r="FQ103" s="19"/>
      <c r="FR103" s="19"/>
      <c r="FS103" s="19"/>
      <c r="FT103" s="19"/>
      <c r="FU103" s="19"/>
      <c r="FV103" s="19"/>
      <c r="FW103" s="19"/>
      <c r="FX103" s="19"/>
      <c r="FY103" s="19"/>
      <c r="FZ103" s="19"/>
      <c r="GA103" s="19"/>
      <c r="GB103" s="19"/>
      <c r="GC103" s="19"/>
      <c r="GD103" s="19"/>
      <c r="GE103" s="19"/>
      <c r="GF103" s="19"/>
      <c r="GG103" s="19"/>
      <c r="GH103" s="19"/>
      <c r="GI103" s="19"/>
      <c r="GJ103" s="19"/>
      <c r="GK103" s="19"/>
    </row>
    <row r="104" spans="2:193" x14ac:dyDescent="0.25">
      <c r="B104" s="32" t="s">
        <v>118</v>
      </c>
      <c r="C104" s="43"/>
      <c r="D104" s="44"/>
      <c r="E104" s="44"/>
      <c r="F104" s="44"/>
      <c r="G104" s="44"/>
      <c r="H104" s="44"/>
      <c r="I104" s="44"/>
      <c r="J104" s="44"/>
      <c r="K104" s="44"/>
      <c r="L104" s="44"/>
      <c r="M104" s="45"/>
      <c r="P104" s="25"/>
      <c r="Q104" s="4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  <c r="EN104" s="17"/>
      <c r="EO104" s="17"/>
      <c r="EP104" s="17"/>
      <c r="EQ104" s="17"/>
      <c r="ER104" s="17"/>
      <c r="ES104" s="17"/>
      <c r="ET104" s="17"/>
      <c r="EU104" s="17"/>
      <c r="EV104" s="17"/>
      <c r="EW104" s="17"/>
      <c r="EX104" s="17"/>
      <c r="EY104" s="17"/>
      <c r="EZ104" s="17"/>
      <c r="FA104" s="17"/>
      <c r="FB104" s="17"/>
      <c r="FC104" s="17"/>
      <c r="FD104" s="17"/>
      <c r="FE104" s="17"/>
      <c r="FF104" s="17"/>
      <c r="FG104" s="17"/>
      <c r="FH104" s="17"/>
      <c r="FI104" s="17"/>
      <c r="FJ104" s="17"/>
      <c r="FK104" s="17"/>
      <c r="FL104" s="17"/>
      <c r="FM104" s="17"/>
      <c r="FN104" s="17"/>
      <c r="FO104" s="17"/>
      <c r="FP104" s="17"/>
      <c r="FQ104" s="17"/>
      <c r="FR104" s="17"/>
      <c r="FS104" s="17"/>
      <c r="FT104" s="17"/>
      <c r="FU104" s="17"/>
      <c r="FV104" s="17"/>
      <c r="FW104" s="17"/>
      <c r="FX104" s="17"/>
      <c r="FY104" s="17"/>
      <c r="FZ104" s="17"/>
      <c r="GA104" s="17"/>
      <c r="GB104" s="17"/>
      <c r="GC104" s="17"/>
      <c r="GD104" s="17"/>
      <c r="GE104" s="17"/>
      <c r="GF104" s="17"/>
      <c r="GG104" s="17"/>
      <c r="GH104" s="17"/>
      <c r="GI104" s="17"/>
      <c r="GJ104" s="17"/>
      <c r="GK104" s="17"/>
    </row>
    <row r="105" spans="2:193" x14ac:dyDescent="0.25">
      <c r="B105" s="26" t="s">
        <v>117</v>
      </c>
      <c r="C105" s="40"/>
      <c r="D105" s="41"/>
      <c r="E105" s="41"/>
      <c r="F105" s="41"/>
      <c r="G105" s="41"/>
      <c r="H105" s="41"/>
      <c r="I105" s="41"/>
      <c r="J105" s="41"/>
      <c r="K105" s="41"/>
      <c r="L105" s="41"/>
      <c r="M105" s="42"/>
      <c r="P105" s="25"/>
      <c r="Q105" s="4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  <c r="EN105" s="17"/>
      <c r="EO105" s="17"/>
      <c r="EP105" s="17"/>
      <c r="EQ105" s="17"/>
      <c r="ER105" s="17"/>
      <c r="ES105" s="17"/>
      <c r="ET105" s="17"/>
      <c r="EU105" s="17"/>
      <c r="EV105" s="17"/>
      <c r="EW105" s="17"/>
      <c r="EX105" s="17"/>
      <c r="EY105" s="17"/>
      <c r="EZ105" s="17"/>
      <c r="FA105" s="17"/>
      <c r="FB105" s="17"/>
      <c r="FC105" s="17"/>
      <c r="FD105" s="17"/>
      <c r="FE105" s="17"/>
      <c r="FF105" s="17"/>
      <c r="FG105" s="17"/>
      <c r="FH105" s="17"/>
      <c r="FI105" s="17"/>
      <c r="FJ105" s="17"/>
      <c r="FK105" s="17"/>
      <c r="FL105" s="17"/>
      <c r="FM105" s="17"/>
      <c r="FN105" s="17"/>
      <c r="FO105" s="17"/>
      <c r="FP105" s="17"/>
      <c r="FQ105" s="17"/>
      <c r="FR105" s="17"/>
      <c r="FS105" s="17"/>
      <c r="FT105" s="17"/>
      <c r="FU105" s="17"/>
      <c r="FV105" s="17"/>
      <c r="FW105" s="17"/>
      <c r="FX105" s="17"/>
      <c r="FY105" s="17"/>
      <c r="FZ105" s="17"/>
      <c r="GA105" s="17"/>
      <c r="GB105" s="17"/>
      <c r="GC105" s="17"/>
      <c r="GD105" s="17"/>
      <c r="GE105" s="17"/>
      <c r="GF105" s="17"/>
      <c r="GG105" s="17"/>
      <c r="GH105" s="17"/>
      <c r="GI105" s="17"/>
      <c r="GJ105" s="17"/>
      <c r="GK105" s="17"/>
    </row>
    <row r="106" spans="2:193" x14ac:dyDescent="0.25">
      <c r="B106" s="32" t="s">
        <v>116</v>
      </c>
      <c r="C106" s="43"/>
      <c r="D106" s="44"/>
      <c r="E106" s="44"/>
      <c r="F106" s="44"/>
      <c r="G106" s="44"/>
      <c r="H106" s="44"/>
      <c r="I106" s="44"/>
      <c r="J106" s="44"/>
      <c r="K106" s="44"/>
      <c r="L106" s="44"/>
      <c r="M106" s="45"/>
      <c r="P106" s="25"/>
      <c r="Q106" s="4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  <c r="EN106" s="17"/>
      <c r="EO106" s="17"/>
      <c r="EP106" s="17"/>
      <c r="EQ106" s="17"/>
      <c r="ER106" s="17"/>
      <c r="ES106" s="17"/>
      <c r="ET106" s="17"/>
      <c r="EU106" s="17"/>
      <c r="EV106" s="17"/>
      <c r="EW106" s="17"/>
      <c r="EX106" s="17"/>
      <c r="EY106" s="17"/>
      <c r="EZ106" s="17"/>
      <c r="FA106" s="17"/>
      <c r="FB106" s="17"/>
      <c r="FC106" s="17"/>
      <c r="FD106" s="17"/>
      <c r="FE106" s="17"/>
      <c r="FF106" s="17"/>
      <c r="FG106" s="17"/>
      <c r="FH106" s="17"/>
      <c r="FI106" s="17"/>
      <c r="FJ106" s="17"/>
      <c r="FK106" s="17"/>
      <c r="FL106" s="17"/>
      <c r="FM106" s="17"/>
      <c r="FN106" s="17"/>
      <c r="FO106" s="17"/>
      <c r="FP106" s="17"/>
      <c r="FQ106" s="17"/>
      <c r="FR106" s="17"/>
      <c r="FS106" s="17"/>
      <c r="FT106" s="17"/>
      <c r="FU106" s="17"/>
      <c r="FV106" s="17"/>
      <c r="FW106" s="17"/>
      <c r="FX106" s="17"/>
      <c r="FY106" s="17"/>
      <c r="FZ106" s="17"/>
      <c r="GA106" s="17"/>
      <c r="GB106" s="17"/>
      <c r="GC106" s="17"/>
      <c r="GD106" s="17"/>
      <c r="GE106" s="17"/>
      <c r="GF106" s="17"/>
      <c r="GG106" s="17"/>
      <c r="GH106" s="17"/>
      <c r="GI106" s="17"/>
      <c r="GJ106" s="17"/>
      <c r="GK106" s="17"/>
    </row>
    <row r="107" spans="2:193" x14ac:dyDescent="0.25">
      <c r="B107" s="26" t="s">
        <v>24</v>
      </c>
      <c r="C107" s="51">
        <v>60</v>
      </c>
      <c r="D107" s="29">
        <v>100</v>
      </c>
      <c r="E107" s="29">
        <v>100</v>
      </c>
      <c r="F107" s="29">
        <v>350</v>
      </c>
      <c r="G107" s="29">
        <v>350</v>
      </c>
      <c r="H107" s="29">
        <v>650</v>
      </c>
      <c r="I107" s="29">
        <v>975</v>
      </c>
      <c r="J107" s="29">
        <v>1750</v>
      </c>
      <c r="K107" s="29">
        <v>2750</v>
      </c>
      <c r="L107" s="29">
        <v>3600</v>
      </c>
      <c r="M107" s="30">
        <v>4500</v>
      </c>
      <c r="P107" s="25"/>
      <c r="Q107" s="4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  <c r="EN107" s="17"/>
      <c r="EO107" s="17"/>
      <c r="EP107" s="17"/>
      <c r="EQ107" s="17"/>
      <c r="ER107" s="17"/>
      <c r="ES107" s="17"/>
      <c r="ET107" s="17"/>
      <c r="EU107" s="17"/>
      <c r="EV107" s="17"/>
      <c r="EW107" s="17"/>
      <c r="EX107" s="17"/>
      <c r="EY107" s="17"/>
      <c r="EZ107" s="17"/>
      <c r="FA107" s="17"/>
      <c r="FB107" s="17"/>
      <c r="FC107" s="17"/>
      <c r="FD107" s="17"/>
      <c r="FE107" s="17"/>
      <c r="FF107" s="17"/>
      <c r="FG107" s="17"/>
      <c r="FH107" s="17"/>
      <c r="FI107" s="17"/>
      <c r="FJ107" s="17"/>
      <c r="FK107" s="17"/>
      <c r="FL107" s="17"/>
      <c r="FM107" s="17"/>
      <c r="FN107" s="17"/>
      <c r="FO107" s="17"/>
      <c r="FP107" s="17"/>
      <c r="FQ107" s="17"/>
      <c r="FR107" s="17"/>
      <c r="FS107" s="17"/>
      <c r="FT107" s="17"/>
      <c r="FU107" s="17"/>
      <c r="FV107" s="17"/>
      <c r="FW107" s="17"/>
      <c r="FX107" s="17"/>
      <c r="FY107" s="17"/>
      <c r="FZ107" s="17"/>
      <c r="GA107" s="17"/>
      <c r="GB107" s="17"/>
      <c r="GC107" s="17"/>
      <c r="GD107" s="17"/>
      <c r="GE107" s="17"/>
      <c r="GF107" s="17"/>
      <c r="GG107" s="17"/>
      <c r="GH107" s="17"/>
      <c r="GI107" s="17"/>
      <c r="GJ107" s="17"/>
      <c r="GK107" s="17"/>
    </row>
    <row r="108" spans="2:193" x14ac:dyDescent="0.25">
      <c r="B108" s="32" t="s">
        <v>25</v>
      </c>
      <c r="C108" s="52"/>
      <c r="D108" s="53"/>
      <c r="E108" s="53"/>
      <c r="F108" s="53"/>
      <c r="G108" s="53"/>
      <c r="H108" s="53"/>
      <c r="I108" s="53">
        <v>175</v>
      </c>
      <c r="J108" s="53">
        <v>275</v>
      </c>
      <c r="K108" s="53">
        <v>275</v>
      </c>
      <c r="L108" s="53">
        <v>360</v>
      </c>
      <c r="M108" s="54">
        <v>450</v>
      </c>
      <c r="P108" s="25"/>
      <c r="Q108" s="4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17"/>
      <c r="ER108" s="17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17"/>
      <c r="FG108" s="17"/>
      <c r="FH108" s="17"/>
      <c r="FI108" s="17"/>
      <c r="FJ108" s="17"/>
      <c r="FK108" s="17"/>
      <c r="FL108" s="17"/>
      <c r="FM108" s="17"/>
      <c r="FN108" s="17"/>
      <c r="FO108" s="17"/>
      <c r="FP108" s="17"/>
      <c r="FQ108" s="17"/>
      <c r="FR108" s="17"/>
      <c r="FS108" s="17"/>
      <c r="FT108" s="17"/>
      <c r="FU108" s="17"/>
      <c r="FV108" s="17"/>
      <c r="FW108" s="17"/>
      <c r="FX108" s="17"/>
      <c r="FY108" s="17"/>
      <c r="FZ108" s="17"/>
      <c r="GA108" s="17"/>
      <c r="GB108" s="17"/>
      <c r="GC108" s="17"/>
      <c r="GD108" s="17"/>
      <c r="GE108" s="17"/>
      <c r="GF108" s="17"/>
      <c r="GG108" s="17"/>
      <c r="GH108" s="17"/>
      <c r="GI108" s="17"/>
      <c r="GJ108" s="17"/>
      <c r="GK108" s="17"/>
    </row>
    <row r="109" spans="2:193" x14ac:dyDescent="0.25">
      <c r="B109" s="26" t="s">
        <v>26</v>
      </c>
      <c r="C109" s="51">
        <v>0.75</v>
      </c>
      <c r="D109" s="29">
        <v>0.75</v>
      </c>
      <c r="E109" s="29">
        <v>0.75</v>
      </c>
      <c r="F109" s="29">
        <v>0.75</v>
      </c>
      <c r="G109" s="29">
        <v>0.85</v>
      </c>
      <c r="H109" s="29">
        <v>0.85</v>
      </c>
      <c r="I109" s="29">
        <v>0.85</v>
      </c>
      <c r="J109" s="29">
        <v>0.85</v>
      </c>
      <c r="K109" s="29">
        <v>0.85</v>
      </c>
      <c r="L109" s="29">
        <v>0.85</v>
      </c>
      <c r="M109" s="30">
        <v>0.85</v>
      </c>
      <c r="P109" s="25"/>
      <c r="Q109" s="39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7"/>
      <c r="DW109" s="17"/>
      <c r="DX109" s="17"/>
      <c r="DY109" s="17"/>
      <c r="DZ109" s="17"/>
      <c r="EA109" s="17"/>
      <c r="EB109" s="17"/>
      <c r="EC109" s="17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17"/>
      <c r="ER109" s="17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17"/>
      <c r="FG109" s="17"/>
      <c r="FH109" s="17"/>
      <c r="FI109" s="17"/>
      <c r="FJ109" s="17"/>
      <c r="FK109" s="17"/>
      <c r="FL109" s="17"/>
      <c r="FM109" s="17"/>
      <c r="FN109" s="17"/>
      <c r="FO109" s="17"/>
      <c r="FP109" s="17"/>
      <c r="FQ109" s="17"/>
      <c r="FR109" s="17"/>
      <c r="FS109" s="17"/>
      <c r="FT109" s="17"/>
      <c r="FU109" s="17"/>
      <c r="FV109" s="17"/>
      <c r="FW109" s="17"/>
      <c r="FX109" s="17"/>
      <c r="FY109" s="17"/>
      <c r="FZ109" s="17"/>
      <c r="GA109" s="17"/>
      <c r="GB109" s="17"/>
      <c r="GC109" s="17"/>
      <c r="GD109" s="17"/>
      <c r="GE109" s="17"/>
      <c r="GF109" s="17"/>
      <c r="GG109" s="17"/>
      <c r="GH109" s="17"/>
      <c r="GI109" s="17"/>
      <c r="GJ109" s="17"/>
      <c r="GK109" s="17"/>
    </row>
    <row r="110" spans="2:193" x14ac:dyDescent="0.25">
      <c r="B110" s="32" t="s">
        <v>27</v>
      </c>
      <c r="C110" s="52">
        <v>0.1</v>
      </c>
      <c r="D110" s="53">
        <v>0.1</v>
      </c>
      <c r="E110" s="53">
        <v>0.1</v>
      </c>
      <c r="F110" s="53">
        <v>0.1</v>
      </c>
      <c r="G110" s="53">
        <v>0.1</v>
      </c>
      <c r="H110" s="53">
        <v>0.1</v>
      </c>
      <c r="I110" s="53">
        <v>0.1</v>
      </c>
      <c r="J110" s="53">
        <v>0.1</v>
      </c>
      <c r="K110" s="53">
        <v>0.1</v>
      </c>
      <c r="L110" s="53">
        <v>0.1</v>
      </c>
      <c r="M110" s="54">
        <v>0.1</v>
      </c>
      <c r="P110" s="25"/>
      <c r="Q110" s="4"/>
    </row>
    <row r="111" spans="2:193" x14ac:dyDescent="0.25">
      <c r="B111" s="26" t="s">
        <v>28</v>
      </c>
      <c r="C111" s="51">
        <v>2</v>
      </c>
      <c r="D111" s="29">
        <v>2</v>
      </c>
      <c r="E111" s="29">
        <v>2</v>
      </c>
      <c r="F111" s="29">
        <v>2</v>
      </c>
      <c r="G111" s="29">
        <v>4</v>
      </c>
      <c r="H111" s="29">
        <v>5</v>
      </c>
      <c r="I111" s="29">
        <v>9</v>
      </c>
      <c r="J111" s="29">
        <v>11</v>
      </c>
      <c r="K111" s="29">
        <v>11</v>
      </c>
      <c r="L111" s="29">
        <v>12</v>
      </c>
      <c r="M111" s="30">
        <v>14</v>
      </c>
      <c r="P111" s="25"/>
      <c r="Q111" s="4"/>
    </row>
    <row r="112" spans="2:193" x14ac:dyDescent="0.25">
      <c r="B112" s="32" t="s">
        <v>29</v>
      </c>
      <c r="C112" s="52">
        <v>1000</v>
      </c>
      <c r="D112" s="53">
        <v>15000</v>
      </c>
      <c r="E112" s="53">
        <v>15000</v>
      </c>
      <c r="F112" s="53">
        <v>100000</v>
      </c>
      <c r="G112" s="53">
        <v>250000</v>
      </c>
      <c r="H112" s="53">
        <v>500000</v>
      </c>
      <c r="I112" s="53">
        <v>1000000</v>
      </c>
      <c r="J112" s="53">
        <v>2500000</v>
      </c>
      <c r="K112" s="53">
        <v>5000000</v>
      </c>
      <c r="L112" s="53">
        <v>7500000</v>
      </c>
      <c r="M112" s="54">
        <v>10000000</v>
      </c>
      <c r="P112" s="25"/>
      <c r="Q112" s="4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17"/>
      <c r="ER112" s="17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17"/>
      <c r="FG112" s="17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7"/>
      <c r="FV112" s="17"/>
      <c r="FW112" s="17"/>
      <c r="FX112" s="17"/>
      <c r="FY112" s="17"/>
      <c r="FZ112" s="17"/>
      <c r="GA112" s="17"/>
      <c r="GB112" s="17"/>
      <c r="GC112" s="17"/>
      <c r="GD112" s="17"/>
      <c r="GE112" s="17"/>
      <c r="GF112" s="17"/>
      <c r="GG112" s="17"/>
      <c r="GH112" s="17"/>
    </row>
    <row r="113" spans="2:17" x14ac:dyDescent="0.25">
      <c r="B113" s="26" t="s">
        <v>45</v>
      </c>
      <c r="C113" s="51" t="s">
        <v>13</v>
      </c>
      <c r="D113" s="29" t="s">
        <v>13</v>
      </c>
      <c r="E113" s="29" t="s">
        <v>13</v>
      </c>
      <c r="F113" s="29" t="s">
        <v>13</v>
      </c>
      <c r="G113" s="29" t="s">
        <v>13</v>
      </c>
      <c r="H113" s="29" t="s">
        <v>13</v>
      </c>
      <c r="I113" s="29" t="s">
        <v>13</v>
      </c>
      <c r="J113" s="29" t="s">
        <v>13</v>
      </c>
      <c r="K113" s="29" t="s">
        <v>13</v>
      </c>
      <c r="L113" s="29" t="s">
        <v>13</v>
      </c>
      <c r="M113" s="30" t="s">
        <v>13</v>
      </c>
      <c r="P113" s="25"/>
      <c r="Q113" s="4"/>
    </row>
    <row r="114" spans="2:17" x14ac:dyDescent="0.25">
      <c r="B114" s="32" t="s">
        <v>30</v>
      </c>
      <c r="C114" s="55">
        <v>0.25</v>
      </c>
      <c r="D114" s="56">
        <v>0.29166666666666702</v>
      </c>
      <c r="E114" s="56">
        <v>0.25</v>
      </c>
      <c r="F114" s="56">
        <v>0.20833333333333334</v>
      </c>
      <c r="G114" s="56">
        <v>1.1574074074074073E-5</v>
      </c>
      <c r="H114" s="57">
        <v>1.1574074074074073E-5</v>
      </c>
      <c r="I114" s="57">
        <v>1.1574074074074073E-5</v>
      </c>
      <c r="J114" s="57">
        <v>1.1574074074074073E-5</v>
      </c>
      <c r="K114" s="57">
        <v>1.1574074074074073E-5</v>
      </c>
      <c r="L114" s="57">
        <v>1.1574074074074073E-5</v>
      </c>
      <c r="M114" s="58">
        <v>1.1574074074074073E-5</v>
      </c>
      <c r="O114" s="59"/>
      <c r="P114" s="25"/>
      <c r="Q114" s="4"/>
    </row>
    <row r="115" spans="2:17" x14ac:dyDescent="0.25">
      <c r="B115" s="26" t="s">
        <v>31</v>
      </c>
      <c r="C115" s="60">
        <v>0.75</v>
      </c>
      <c r="D115" s="61">
        <v>0.875</v>
      </c>
      <c r="E115" s="61">
        <v>0.99930555555555556</v>
      </c>
      <c r="F115" s="61">
        <v>0.99930555555555556</v>
      </c>
      <c r="G115" s="61">
        <v>0.99930555555555556</v>
      </c>
      <c r="H115" s="62">
        <v>0.99930555555555556</v>
      </c>
      <c r="I115" s="62">
        <v>0.99930555555555556</v>
      </c>
      <c r="J115" s="62">
        <v>0.99930555555555556</v>
      </c>
      <c r="K115" s="62">
        <v>0.99930555555555556</v>
      </c>
      <c r="L115" s="62">
        <v>0.99930555555555556</v>
      </c>
      <c r="M115" s="62">
        <v>0.99930555555555556</v>
      </c>
      <c r="O115" s="63"/>
    </row>
    <row r="116" spans="2:17" x14ac:dyDescent="0.25">
      <c r="B116" s="32" t="s">
        <v>32</v>
      </c>
      <c r="C116" s="52" t="s">
        <v>14</v>
      </c>
      <c r="D116" s="53" t="s">
        <v>14</v>
      </c>
      <c r="E116" s="53" t="s">
        <v>14</v>
      </c>
      <c r="F116" s="53" t="s">
        <v>14</v>
      </c>
      <c r="G116" s="53" t="s">
        <v>14</v>
      </c>
      <c r="H116" s="53" t="s">
        <v>14</v>
      </c>
      <c r="I116" s="53" t="s">
        <v>14</v>
      </c>
      <c r="J116" s="53" t="s">
        <v>14</v>
      </c>
      <c r="K116" s="53" t="s">
        <v>14</v>
      </c>
      <c r="L116" s="53" t="s">
        <v>14</v>
      </c>
      <c r="M116" s="54" t="s">
        <v>14</v>
      </c>
    </row>
    <row r="117" spans="2:17" x14ac:dyDescent="0.25">
      <c r="B117" s="26" t="s">
        <v>33</v>
      </c>
      <c r="C117" s="51">
        <v>1</v>
      </c>
      <c r="D117" s="29">
        <v>1</v>
      </c>
      <c r="E117" s="29">
        <v>2</v>
      </c>
      <c r="F117" s="29">
        <v>2</v>
      </c>
      <c r="G117" s="29">
        <v>2</v>
      </c>
      <c r="H117" s="29">
        <v>3</v>
      </c>
      <c r="I117" s="29">
        <v>3</v>
      </c>
      <c r="J117" s="29">
        <v>4</v>
      </c>
      <c r="K117" s="29">
        <v>4</v>
      </c>
      <c r="L117" s="29">
        <v>4</v>
      </c>
      <c r="M117" s="30">
        <v>4</v>
      </c>
    </row>
    <row r="118" spans="2:17" x14ac:dyDescent="0.25">
      <c r="B118" s="32" t="s">
        <v>74</v>
      </c>
      <c r="C118" s="52">
        <v>1</v>
      </c>
      <c r="D118" s="53">
        <v>1</v>
      </c>
      <c r="E118" s="53">
        <v>1</v>
      </c>
      <c r="F118" s="53">
        <v>1</v>
      </c>
      <c r="G118" s="53">
        <v>1</v>
      </c>
      <c r="H118" s="53">
        <v>1</v>
      </c>
      <c r="I118" s="53">
        <v>1</v>
      </c>
      <c r="J118" s="53">
        <v>2</v>
      </c>
      <c r="K118" s="53">
        <v>2</v>
      </c>
      <c r="L118" s="53">
        <v>2</v>
      </c>
      <c r="M118" s="54">
        <v>2</v>
      </c>
    </row>
    <row r="119" spans="2:17" x14ac:dyDescent="0.25">
      <c r="B119" s="26" t="s">
        <v>75</v>
      </c>
      <c r="C119" s="51">
        <v>1</v>
      </c>
      <c r="D119" s="29">
        <v>1</v>
      </c>
      <c r="E119" s="29">
        <v>1</v>
      </c>
      <c r="F119" s="29">
        <v>1</v>
      </c>
      <c r="G119" s="29">
        <v>1</v>
      </c>
      <c r="H119" s="29">
        <v>1</v>
      </c>
      <c r="I119" s="29">
        <v>1</v>
      </c>
      <c r="J119" s="29">
        <v>2</v>
      </c>
      <c r="K119" s="29">
        <v>2</v>
      </c>
      <c r="L119" s="29">
        <v>2</v>
      </c>
      <c r="M119" s="30">
        <v>2</v>
      </c>
    </row>
    <row r="120" spans="2:17" x14ac:dyDescent="0.25">
      <c r="B120" s="32" t="s">
        <v>76</v>
      </c>
      <c r="C120" s="52">
        <v>1</v>
      </c>
      <c r="D120" s="53">
        <v>1</v>
      </c>
      <c r="E120" s="53">
        <v>1</v>
      </c>
      <c r="F120" s="53">
        <v>1</v>
      </c>
      <c r="G120" s="53">
        <v>1</v>
      </c>
      <c r="H120" s="53">
        <v>1</v>
      </c>
      <c r="I120" s="53">
        <v>1</v>
      </c>
      <c r="J120" s="53">
        <v>2</v>
      </c>
      <c r="K120" s="53">
        <v>2</v>
      </c>
      <c r="L120" s="53">
        <v>2</v>
      </c>
      <c r="M120" s="54">
        <v>2</v>
      </c>
    </row>
    <row r="121" spans="2:17" x14ac:dyDescent="0.25">
      <c r="B121" s="71" t="s">
        <v>115</v>
      </c>
      <c r="C121" s="51">
        <v>2</v>
      </c>
      <c r="D121" s="29">
        <v>2</v>
      </c>
      <c r="E121" s="29">
        <v>2</v>
      </c>
      <c r="F121" s="29">
        <v>2</v>
      </c>
      <c r="G121" s="29">
        <v>2</v>
      </c>
      <c r="H121" s="29">
        <v>2</v>
      </c>
      <c r="I121" s="29">
        <v>2</v>
      </c>
      <c r="J121" s="29">
        <v>2</v>
      </c>
      <c r="K121" s="29">
        <v>2</v>
      </c>
      <c r="L121" s="29">
        <v>2</v>
      </c>
      <c r="M121" s="30">
        <v>2</v>
      </c>
    </row>
    <row r="122" spans="2:17" x14ac:dyDescent="0.25">
      <c r="B122" s="67" t="s">
        <v>77</v>
      </c>
      <c r="C122" s="52">
        <v>2</v>
      </c>
      <c r="D122" s="53">
        <v>2</v>
      </c>
      <c r="E122" s="53">
        <v>2</v>
      </c>
      <c r="F122" s="53">
        <v>2</v>
      </c>
      <c r="G122" s="53">
        <v>2</v>
      </c>
      <c r="H122" s="53">
        <v>2</v>
      </c>
      <c r="I122" s="53">
        <v>2</v>
      </c>
      <c r="J122" s="53">
        <v>2</v>
      </c>
      <c r="K122" s="53">
        <v>2</v>
      </c>
      <c r="L122" s="53">
        <v>2</v>
      </c>
      <c r="M122" s="54">
        <v>2</v>
      </c>
    </row>
    <row r="123" spans="2:17" x14ac:dyDescent="0.25">
      <c r="B123" s="71" t="s">
        <v>196</v>
      </c>
      <c r="C123" s="51">
        <v>1</v>
      </c>
      <c r="D123" s="29">
        <v>1</v>
      </c>
      <c r="E123" s="29">
        <v>1</v>
      </c>
      <c r="F123" s="29">
        <v>1</v>
      </c>
      <c r="G123" s="29">
        <v>1</v>
      </c>
      <c r="H123" s="29">
        <v>1</v>
      </c>
      <c r="I123" s="29">
        <v>1</v>
      </c>
      <c r="J123" s="29">
        <v>1</v>
      </c>
      <c r="K123" s="29">
        <v>1</v>
      </c>
      <c r="L123" s="29">
        <v>1</v>
      </c>
      <c r="M123" s="30">
        <v>1</v>
      </c>
    </row>
    <row r="124" spans="2:17" x14ac:dyDescent="0.25">
      <c r="B124" s="67" t="s">
        <v>78</v>
      </c>
      <c r="C124" s="52">
        <v>1</v>
      </c>
      <c r="D124" s="53">
        <v>1</v>
      </c>
      <c r="E124" s="53">
        <v>1</v>
      </c>
      <c r="F124" s="53">
        <v>1</v>
      </c>
      <c r="G124" s="53">
        <v>1</v>
      </c>
      <c r="H124" s="53">
        <v>1</v>
      </c>
      <c r="I124" s="53">
        <v>1</v>
      </c>
      <c r="J124" s="53">
        <v>1</v>
      </c>
      <c r="K124" s="53">
        <v>1</v>
      </c>
      <c r="L124" s="53">
        <v>1</v>
      </c>
      <c r="M124" s="54">
        <v>1</v>
      </c>
    </row>
    <row r="125" spans="2:17" x14ac:dyDescent="0.25">
      <c r="B125" s="71" t="s">
        <v>79</v>
      </c>
      <c r="C125" s="51">
        <v>1</v>
      </c>
      <c r="D125" s="29">
        <v>1</v>
      </c>
      <c r="E125" s="29">
        <v>1</v>
      </c>
      <c r="F125" s="29">
        <v>2</v>
      </c>
      <c r="G125" s="29">
        <v>2</v>
      </c>
      <c r="H125" s="29">
        <v>2</v>
      </c>
      <c r="I125" s="29">
        <v>2</v>
      </c>
      <c r="J125" s="29">
        <v>2</v>
      </c>
      <c r="K125" s="29">
        <v>2</v>
      </c>
      <c r="L125" s="29">
        <v>2</v>
      </c>
      <c r="M125" s="30">
        <v>2</v>
      </c>
    </row>
    <row r="126" spans="2:17" x14ac:dyDescent="0.25">
      <c r="B126" s="67" t="s">
        <v>107</v>
      </c>
      <c r="C126" s="52">
        <v>0.1</v>
      </c>
      <c r="D126" s="53">
        <v>0.1</v>
      </c>
      <c r="E126" s="53">
        <v>0.1</v>
      </c>
      <c r="F126" s="53">
        <v>0.1</v>
      </c>
      <c r="G126" s="53">
        <v>0.1</v>
      </c>
      <c r="H126" s="53">
        <v>0.1</v>
      </c>
      <c r="I126" s="53">
        <v>0.1</v>
      </c>
      <c r="J126" s="53">
        <v>0.1</v>
      </c>
      <c r="K126" s="53">
        <v>0.1</v>
      </c>
      <c r="L126" s="53">
        <v>0.1</v>
      </c>
      <c r="M126" s="54">
        <v>0.1</v>
      </c>
    </row>
    <row r="127" spans="2:17" x14ac:dyDescent="0.25">
      <c r="B127" s="71" t="s">
        <v>106</v>
      </c>
      <c r="C127" s="51"/>
      <c r="D127" s="29"/>
      <c r="E127" s="29"/>
      <c r="F127" s="29"/>
      <c r="G127" s="29"/>
      <c r="H127" s="29"/>
      <c r="I127" s="29">
        <v>0.05</v>
      </c>
      <c r="J127" s="29">
        <v>0.05</v>
      </c>
      <c r="K127" s="29">
        <v>0.05</v>
      </c>
      <c r="L127" s="29">
        <v>0.05</v>
      </c>
      <c r="M127" s="30">
        <v>0.05</v>
      </c>
    </row>
    <row r="128" spans="2:17" x14ac:dyDescent="0.25">
      <c r="B128" s="67" t="s">
        <v>105</v>
      </c>
      <c r="C128" s="52">
        <v>0.1</v>
      </c>
      <c r="D128" s="53">
        <v>0.1</v>
      </c>
      <c r="E128" s="53">
        <v>0.1</v>
      </c>
      <c r="F128" s="53">
        <v>0.1</v>
      </c>
      <c r="G128" s="53">
        <v>0.1</v>
      </c>
      <c r="H128" s="53">
        <v>0.1</v>
      </c>
      <c r="I128" s="53">
        <v>0.1</v>
      </c>
      <c r="J128" s="53">
        <v>0.1</v>
      </c>
      <c r="K128" s="53">
        <v>0.1</v>
      </c>
      <c r="L128" s="53">
        <v>0.1</v>
      </c>
      <c r="M128" s="54">
        <v>0.1</v>
      </c>
    </row>
    <row r="129" spans="2:13" x14ac:dyDescent="0.25">
      <c r="B129" s="71" t="s">
        <v>114</v>
      </c>
      <c r="C129" s="51"/>
      <c r="D129" s="29"/>
      <c r="E129" s="29"/>
      <c r="F129" s="29"/>
      <c r="G129" s="29"/>
      <c r="H129" s="29"/>
      <c r="I129" s="29">
        <v>0.05</v>
      </c>
      <c r="J129" s="29">
        <v>0.05</v>
      </c>
      <c r="K129" s="29">
        <v>0.05</v>
      </c>
      <c r="L129" s="29">
        <v>0.05</v>
      </c>
      <c r="M129" s="30">
        <v>0.05</v>
      </c>
    </row>
    <row r="130" spans="2:13" x14ac:dyDescent="0.25">
      <c r="B130" s="67" t="s">
        <v>113</v>
      </c>
      <c r="C130" s="52">
        <v>0.1</v>
      </c>
      <c r="D130" s="53">
        <v>0.1</v>
      </c>
      <c r="E130" s="53">
        <v>0.1</v>
      </c>
      <c r="F130" s="53">
        <v>0.1</v>
      </c>
      <c r="G130" s="53">
        <v>0.1</v>
      </c>
      <c r="H130" s="53">
        <v>0.1</v>
      </c>
      <c r="I130" s="53">
        <v>0.1</v>
      </c>
      <c r="J130" s="53">
        <v>0.1</v>
      </c>
      <c r="K130" s="53">
        <v>0.1</v>
      </c>
      <c r="L130" s="53">
        <v>0.1</v>
      </c>
      <c r="M130" s="54">
        <v>0.1</v>
      </c>
    </row>
    <row r="131" spans="2:13" x14ac:dyDescent="0.25">
      <c r="B131" s="71" t="s">
        <v>112</v>
      </c>
      <c r="C131" s="51"/>
      <c r="D131" s="29"/>
      <c r="E131" s="29"/>
      <c r="F131" s="29"/>
      <c r="G131" s="29"/>
      <c r="H131" s="29"/>
      <c r="I131" s="29">
        <v>0.1</v>
      </c>
      <c r="J131" s="29">
        <v>0.1</v>
      </c>
      <c r="K131" s="29">
        <v>0.1</v>
      </c>
      <c r="L131" s="29">
        <v>0.1</v>
      </c>
      <c r="M131" s="30">
        <v>0.1</v>
      </c>
    </row>
    <row r="132" spans="2:13" x14ac:dyDescent="0.25">
      <c r="B132" s="67" t="s">
        <v>111</v>
      </c>
      <c r="C132" s="52">
        <v>0.1</v>
      </c>
      <c r="D132" s="53">
        <v>0.1</v>
      </c>
      <c r="E132" s="53">
        <v>0.1</v>
      </c>
      <c r="F132" s="53">
        <v>0.1</v>
      </c>
      <c r="G132" s="53">
        <v>0.1</v>
      </c>
      <c r="H132" s="53">
        <v>0.1</v>
      </c>
      <c r="I132" s="53">
        <v>0.1</v>
      </c>
      <c r="J132" s="53">
        <v>0.1</v>
      </c>
      <c r="K132" s="53">
        <v>0.1</v>
      </c>
      <c r="L132" s="53">
        <v>0.1</v>
      </c>
      <c r="M132" s="54">
        <v>0.1</v>
      </c>
    </row>
    <row r="133" spans="2:13" x14ac:dyDescent="0.25">
      <c r="B133" s="71" t="s">
        <v>108</v>
      </c>
      <c r="C133" s="51"/>
      <c r="D133" s="29"/>
      <c r="E133" s="29"/>
      <c r="F133" s="29"/>
      <c r="G133" s="29"/>
      <c r="H133" s="29"/>
      <c r="I133" s="29">
        <v>0.1</v>
      </c>
      <c r="J133" s="29">
        <v>0.1</v>
      </c>
      <c r="K133" s="29">
        <v>0.1</v>
      </c>
      <c r="L133" s="29">
        <v>0.1</v>
      </c>
      <c r="M133" s="30">
        <v>0.1</v>
      </c>
    </row>
    <row r="134" spans="2:13" x14ac:dyDescent="0.25">
      <c r="B134" s="67" t="s">
        <v>109</v>
      </c>
      <c r="C134" s="52">
        <v>0.9</v>
      </c>
      <c r="D134" s="53">
        <v>0.9</v>
      </c>
      <c r="E134" s="53">
        <v>0.9</v>
      </c>
      <c r="F134" s="53">
        <v>0.9</v>
      </c>
      <c r="G134" s="53">
        <v>0.9</v>
      </c>
      <c r="H134" s="53">
        <v>0.9</v>
      </c>
      <c r="I134" s="53">
        <v>0.9</v>
      </c>
      <c r="J134" s="53">
        <v>0.9</v>
      </c>
      <c r="K134" s="53">
        <v>0.9</v>
      </c>
      <c r="L134" s="53">
        <v>0.9</v>
      </c>
      <c r="M134" s="54">
        <v>0.9</v>
      </c>
    </row>
    <row r="135" spans="2:13" x14ac:dyDescent="0.25">
      <c r="B135" s="71" t="s">
        <v>110</v>
      </c>
      <c r="C135" s="51"/>
      <c r="D135" s="29"/>
      <c r="E135" s="29"/>
      <c r="F135" s="29"/>
      <c r="G135" s="29"/>
      <c r="H135" s="29"/>
      <c r="I135" s="29">
        <v>0.9</v>
      </c>
      <c r="J135" s="29">
        <v>0.9</v>
      </c>
      <c r="K135" s="29">
        <v>0.9</v>
      </c>
      <c r="L135" s="29">
        <v>0.9</v>
      </c>
      <c r="M135" s="30">
        <v>0.9</v>
      </c>
    </row>
    <row r="136" spans="2:13" x14ac:dyDescent="0.25">
      <c r="B136" s="67" t="s">
        <v>104</v>
      </c>
      <c r="C136" s="52">
        <v>0.9</v>
      </c>
      <c r="D136" s="53">
        <v>0.9</v>
      </c>
      <c r="E136" s="53">
        <v>0.9</v>
      </c>
      <c r="F136" s="53">
        <v>0.9</v>
      </c>
      <c r="G136" s="53">
        <v>0.9</v>
      </c>
      <c r="H136" s="53">
        <v>0.9</v>
      </c>
      <c r="I136" s="53">
        <v>0.9</v>
      </c>
      <c r="J136" s="53">
        <v>0.9</v>
      </c>
      <c r="K136" s="53">
        <v>0.9</v>
      </c>
      <c r="L136" s="53">
        <v>0.9</v>
      </c>
      <c r="M136" s="54">
        <v>0.9</v>
      </c>
    </row>
    <row r="137" spans="2:13" x14ac:dyDescent="0.25">
      <c r="B137" s="71" t="s">
        <v>103</v>
      </c>
      <c r="C137" s="51"/>
      <c r="D137" s="29"/>
      <c r="E137" s="29"/>
      <c r="F137" s="29"/>
      <c r="G137" s="29"/>
      <c r="H137" s="29"/>
      <c r="I137" s="29">
        <v>0.9</v>
      </c>
      <c r="J137" s="29">
        <v>0.9</v>
      </c>
      <c r="K137" s="29">
        <v>0.9</v>
      </c>
      <c r="L137" s="29">
        <v>0.9</v>
      </c>
      <c r="M137" s="30">
        <v>0.9</v>
      </c>
    </row>
    <row r="138" spans="2:13" x14ac:dyDescent="0.25">
      <c r="B138" s="67" t="s">
        <v>95</v>
      </c>
      <c r="C138" s="52">
        <v>2</v>
      </c>
      <c r="D138" s="53">
        <v>2</v>
      </c>
      <c r="E138" s="53">
        <v>2</v>
      </c>
      <c r="F138" s="53">
        <v>2</v>
      </c>
      <c r="G138" s="53">
        <v>2</v>
      </c>
      <c r="H138" s="53">
        <v>2</v>
      </c>
      <c r="I138" s="53">
        <v>2</v>
      </c>
      <c r="J138" s="53">
        <v>2</v>
      </c>
      <c r="K138" s="53">
        <v>2</v>
      </c>
      <c r="L138" s="53">
        <v>2</v>
      </c>
      <c r="M138" s="54">
        <v>2</v>
      </c>
    </row>
    <row r="139" spans="2:13" x14ac:dyDescent="0.25">
      <c r="B139" s="71" t="s">
        <v>96</v>
      </c>
      <c r="C139" s="51"/>
      <c r="D139" s="29"/>
      <c r="E139" s="29"/>
      <c r="F139" s="29"/>
      <c r="G139" s="29"/>
      <c r="H139" s="29"/>
      <c r="I139" s="29">
        <v>4</v>
      </c>
      <c r="J139" s="29">
        <v>4</v>
      </c>
      <c r="K139" s="29">
        <v>4</v>
      </c>
      <c r="L139" s="29">
        <v>4</v>
      </c>
      <c r="M139" s="30">
        <v>4</v>
      </c>
    </row>
    <row r="140" spans="2:13" x14ac:dyDescent="0.25">
      <c r="B140" s="67" t="s">
        <v>97</v>
      </c>
      <c r="C140" s="52">
        <v>2</v>
      </c>
      <c r="D140" s="53">
        <v>2</v>
      </c>
      <c r="E140" s="53">
        <v>2</v>
      </c>
      <c r="F140" s="53">
        <v>2</v>
      </c>
      <c r="G140" s="53">
        <v>2</v>
      </c>
      <c r="H140" s="53">
        <v>2</v>
      </c>
      <c r="I140" s="53">
        <v>2</v>
      </c>
      <c r="J140" s="53">
        <v>2</v>
      </c>
      <c r="K140" s="53">
        <v>2</v>
      </c>
      <c r="L140" s="53">
        <v>2</v>
      </c>
      <c r="M140" s="54">
        <v>2</v>
      </c>
    </row>
    <row r="141" spans="2:13" x14ac:dyDescent="0.25">
      <c r="B141" s="71" t="s">
        <v>98</v>
      </c>
      <c r="C141" s="51"/>
      <c r="D141" s="29"/>
      <c r="E141" s="29"/>
      <c r="F141" s="29"/>
      <c r="G141" s="29"/>
      <c r="H141" s="29"/>
      <c r="I141" s="29">
        <v>4</v>
      </c>
      <c r="J141" s="29">
        <v>4</v>
      </c>
      <c r="K141" s="29">
        <v>4</v>
      </c>
      <c r="L141" s="29">
        <v>4</v>
      </c>
      <c r="M141" s="30">
        <v>4</v>
      </c>
    </row>
    <row r="142" spans="2:13" x14ac:dyDescent="0.25">
      <c r="B142" s="67" t="s">
        <v>99</v>
      </c>
      <c r="C142" s="52">
        <v>6</v>
      </c>
      <c r="D142" s="53">
        <v>6</v>
      </c>
      <c r="E142" s="53">
        <v>6</v>
      </c>
      <c r="F142" s="53">
        <v>6</v>
      </c>
      <c r="G142" s="53">
        <v>6</v>
      </c>
      <c r="H142" s="53">
        <v>6</v>
      </c>
      <c r="I142" s="53">
        <v>6</v>
      </c>
      <c r="J142" s="53">
        <v>6</v>
      </c>
      <c r="K142" s="53">
        <v>6</v>
      </c>
      <c r="L142" s="53">
        <v>6</v>
      </c>
      <c r="M142" s="54">
        <v>6</v>
      </c>
    </row>
    <row r="143" spans="2:13" x14ac:dyDescent="0.25">
      <c r="B143" s="71" t="s">
        <v>100</v>
      </c>
      <c r="C143" s="51"/>
      <c r="D143" s="29"/>
      <c r="E143" s="29"/>
      <c r="F143" s="29"/>
      <c r="G143" s="29"/>
      <c r="H143" s="29"/>
      <c r="I143" s="29">
        <v>8</v>
      </c>
      <c r="J143" s="29">
        <v>8</v>
      </c>
      <c r="K143" s="29">
        <v>8</v>
      </c>
      <c r="L143" s="29">
        <v>8</v>
      </c>
      <c r="M143" s="30">
        <v>8</v>
      </c>
    </row>
    <row r="144" spans="2:13" x14ac:dyDescent="0.25">
      <c r="B144" s="67" t="s">
        <v>101</v>
      </c>
      <c r="C144" s="52">
        <v>6</v>
      </c>
      <c r="D144" s="53">
        <v>6</v>
      </c>
      <c r="E144" s="53">
        <v>6</v>
      </c>
      <c r="F144" s="53">
        <v>6</v>
      </c>
      <c r="G144" s="53">
        <v>6</v>
      </c>
      <c r="H144" s="53">
        <v>6</v>
      </c>
      <c r="I144" s="53">
        <v>6</v>
      </c>
      <c r="J144" s="53">
        <v>6</v>
      </c>
      <c r="K144" s="53">
        <v>6</v>
      </c>
      <c r="L144" s="53">
        <v>6</v>
      </c>
      <c r="M144" s="54">
        <v>6</v>
      </c>
    </row>
    <row r="145" spans="2:13" x14ac:dyDescent="0.25">
      <c r="B145" s="71" t="s">
        <v>102</v>
      </c>
      <c r="C145" s="51"/>
      <c r="D145" s="29"/>
      <c r="E145" s="29"/>
      <c r="F145" s="29"/>
      <c r="G145" s="29"/>
      <c r="H145" s="29"/>
      <c r="I145" s="29">
        <v>8</v>
      </c>
      <c r="J145" s="29">
        <v>8</v>
      </c>
      <c r="K145" s="29">
        <v>8</v>
      </c>
      <c r="L145" s="29">
        <v>8</v>
      </c>
      <c r="M145" s="30">
        <v>8</v>
      </c>
    </row>
    <row r="146" spans="2:13" x14ac:dyDescent="0.25">
      <c r="B146" s="32" t="s">
        <v>39</v>
      </c>
      <c r="C146" s="52" t="s">
        <v>15</v>
      </c>
      <c r="D146" s="53" t="s">
        <v>15</v>
      </c>
      <c r="E146" s="53" t="s">
        <v>15</v>
      </c>
      <c r="F146" s="53" t="s">
        <v>15</v>
      </c>
      <c r="G146" s="53" t="s">
        <v>16</v>
      </c>
      <c r="H146" s="53" t="s">
        <v>16</v>
      </c>
      <c r="I146" s="53" t="s">
        <v>17</v>
      </c>
      <c r="J146" s="53" t="s">
        <v>17</v>
      </c>
      <c r="K146" s="53" t="s">
        <v>17</v>
      </c>
      <c r="L146" s="53" t="s">
        <v>17</v>
      </c>
      <c r="M146" s="54" t="s">
        <v>17</v>
      </c>
    </row>
    <row r="147" spans="2:13" x14ac:dyDescent="0.25">
      <c r="B147" s="26" t="s">
        <v>38</v>
      </c>
      <c r="C147" s="64">
        <v>0.1</v>
      </c>
      <c r="D147" s="65">
        <v>0.15</v>
      </c>
      <c r="E147" s="65">
        <v>0.15</v>
      </c>
      <c r="F147" s="65">
        <v>0.2</v>
      </c>
      <c r="G147" s="65">
        <v>0.2</v>
      </c>
      <c r="H147" s="65">
        <v>0.3</v>
      </c>
      <c r="I147" s="65">
        <v>0.3</v>
      </c>
      <c r="J147" s="65">
        <v>0.35</v>
      </c>
      <c r="K147" s="65">
        <v>0.35</v>
      </c>
      <c r="L147" s="65">
        <v>0.4</v>
      </c>
      <c r="M147" s="66">
        <v>0.45</v>
      </c>
    </row>
    <row r="148" spans="2:13" x14ac:dyDescent="0.25">
      <c r="B148" s="67" t="s">
        <v>37</v>
      </c>
      <c r="C148" s="68">
        <v>0.15</v>
      </c>
      <c r="D148" s="69">
        <v>0.15</v>
      </c>
      <c r="E148" s="69">
        <v>0.15</v>
      </c>
      <c r="F148" s="69">
        <v>0.15</v>
      </c>
      <c r="G148" s="69">
        <v>0.15</v>
      </c>
      <c r="H148" s="69">
        <v>0.15</v>
      </c>
      <c r="I148" s="69">
        <v>0.15</v>
      </c>
      <c r="J148" s="69">
        <v>0.15</v>
      </c>
      <c r="K148" s="69">
        <v>0.15</v>
      </c>
      <c r="L148" s="69">
        <v>0.15</v>
      </c>
      <c r="M148" s="70">
        <v>0.15</v>
      </c>
    </row>
    <row r="149" spans="2:13" x14ac:dyDescent="0.25">
      <c r="B149" s="71" t="s">
        <v>46</v>
      </c>
      <c r="C149" s="72">
        <v>0.05</v>
      </c>
      <c r="D149" s="73">
        <v>0.05</v>
      </c>
      <c r="E149" s="73">
        <v>0.05</v>
      </c>
      <c r="F149" s="73">
        <v>0.05</v>
      </c>
      <c r="G149" s="73">
        <v>0.05</v>
      </c>
      <c r="H149" s="73">
        <v>0.05</v>
      </c>
      <c r="I149" s="73">
        <v>0.05</v>
      </c>
      <c r="J149" s="73">
        <v>0.05</v>
      </c>
      <c r="K149" s="73">
        <v>0.05</v>
      </c>
      <c r="L149" s="73">
        <v>0.05</v>
      </c>
      <c r="M149" s="66">
        <v>0.05</v>
      </c>
    </row>
    <row r="150" spans="2:13" x14ac:dyDescent="0.25">
      <c r="B150" s="32" t="s">
        <v>35</v>
      </c>
      <c r="C150" s="52">
        <v>1</v>
      </c>
      <c r="D150" s="53">
        <v>1</v>
      </c>
      <c r="E150" s="53">
        <v>1</v>
      </c>
      <c r="F150" s="53">
        <v>1</v>
      </c>
      <c r="G150" s="53">
        <v>1</v>
      </c>
      <c r="H150" s="53">
        <v>1</v>
      </c>
      <c r="I150" s="53">
        <v>0.4</v>
      </c>
      <c r="J150" s="53">
        <v>0.4</v>
      </c>
      <c r="K150" s="53">
        <v>0.4</v>
      </c>
      <c r="L150" s="53">
        <v>0.4</v>
      </c>
      <c r="M150" s="54">
        <v>0.4</v>
      </c>
    </row>
    <row r="151" spans="2:13" x14ac:dyDescent="0.25">
      <c r="B151" s="26" t="s">
        <v>36</v>
      </c>
      <c r="C151" s="51"/>
      <c r="D151" s="29"/>
      <c r="E151" s="29"/>
      <c r="F151" s="29"/>
      <c r="G151" s="29"/>
      <c r="H151" s="29"/>
      <c r="I151" s="29">
        <v>0.6</v>
      </c>
      <c r="J151" s="29">
        <v>0.6</v>
      </c>
      <c r="K151" s="29">
        <v>0.6</v>
      </c>
      <c r="L151" s="29">
        <v>0.6</v>
      </c>
      <c r="M151" s="30">
        <v>0.6</v>
      </c>
    </row>
    <row r="152" spans="2:13" x14ac:dyDescent="0.25">
      <c r="B152" s="32" t="s">
        <v>67</v>
      </c>
      <c r="C152" s="52">
        <v>1</v>
      </c>
      <c r="D152" s="53">
        <v>1</v>
      </c>
      <c r="E152" s="53">
        <v>1</v>
      </c>
      <c r="F152" s="53">
        <v>1</v>
      </c>
      <c r="G152" s="53">
        <v>1</v>
      </c>
      <c r="H152" s="53">
        <v>1</v>
      </c>
      <c r="I152" s="53">
        <v>1</v>
      </c>
      <c r="J152" s="53">
        <v>1</v>
      </c>
      <c r="K152" s="53">
        <v>1</v>
      </c>
      <c r="L152" s="53">
        <v>1</v>
      </c>
      <c r="M152" s="54">
        <v>1</v>
      </c>
    </row>
    <row r="153" spans="2:13" x14ac:dyDescent="0.25">
      <c r="B153" s="26" t="s">
        <v>68</v>
      </c>
      <c r="C153" s="51"/>
      <c r="D153" s="29"/>
      <c r="E153" s="29"/>
      <c r="F153" s="29"/>
      <c r="G153" s="29"/>
      <c r="H153" s="29"/>
      <c r="I153" s="29"/>
      <c r="J153" s="29"/>
      <c r="K153" s="29"/>
      <c r="L153" s="29"/>
      <c r="M153" s="30"/>
    </row>
    <row r="154" spans="2:13" x14ac:dyDescent="0.25">
      <c r="B154" s="32" t="s">
        <v>69</v>
      </c>
      <c r="C154" s="52"/>
      <c r="D154" s="53"/>
      <c r="E154" s="53"/>
      <c r="F154" s="53"/>
      <c r="G154" s="53"/>
      <c r="H154" s="53"/>
      <c r="I154" s="53"/>
      <c r="J154" s="53"/>
      <c r="K154" s="53"/>
      <c r="L154" s="53"/>
      <c r="M154" s="54"/>
    </row>
    <row r="155" spans="2:13" x14ac:dyDescent="0.25">
      <c r="B155" s="26" t="s">
        <v>70</v>
      </c>
      <c r="C155" s="51"/>
      <c r="D155" s="29"/>
      <c r="E155" s="29"/>
      <c r="F155" s="29"/>
      <c r="G155" s="29"/>
      <c r="H155" s="29"/>
      <c r="I155" s="29"/>
      <c r="J155" s="29"/>
      <c r="K155" s="29"/>
      <c r="L155" s="29"/>
      <c r="M155" s="30"/>
    </row>
    <row r="156" spans="2:13" x14ac:dyDescent="0.25">
      <c r="B156" s="32" t="s">
        <v>71</v>
      </c>
      <c r="C156" s="52"/>
      <c r="D156" s="53"/>
      <c r="E156" s="53"/>
      <c r="F156" s="53"/>
      <c r="G156" s="53"/>
      <c r="H156" s="53"/>
      <c r="I156" s="53"/>
      <c r="J156" s="53"/>
      <c r="K156" s="53"/>
      <c r="L156" s="53"/>
      <c r="M156" s="54"/>
    </row>
    <row r="157" spans="2:13" x14ac:dyDescent="0.25">
      <c r="B157" s="26" t="s">
        <v>72</v>
      </c>
      <c r="C157" s="51"/>
      <c r="D157" s="29"/>
      <c r="E157" s="29"/>
      <c r="F157" s="29"/>
      <c r="G157" s="29"/>
      <c r="H157" s="29"/>
      <c r="I157" s="29"/>
      <c r="J157" s="29"/>
      <c r="K157" s="29"/>
      <c r="L157" s="29"/>
      <c r="M157" s="30"/>
    </row>
    <row r="158" spans="2:13" x14ac:dyDescent="0.25">
      <c r="B158" s="32" t="s">
        <v>73</v>
      </c>
      <c r="C158" s="52"/>
      <c r="D158" s="53"/>
      <c r="E158" s="53"/>
      <c r="F158" s="53"/>
      <c r="G158" s="53"/>
      <c r="H158" s="53"/>
      <c r="I158" s="53"/>
      <c r="J158" s="53"/>
      <c r="K158" s="53"/>
      <c r="L158" s="53"/>
      <c r="M158" s="54"/>
    </row>
    <row r="159" spans="2:13" x14ac:dyDescent="0.25">
      <c r="B159" s="26" t="s">
        <v>18</v>
      </c>
      <c r="C159" s="51"/>
      <c r="D159" s="29"/>
      <c r="E159" s="29"/>
      <c r="F159" s="29"/>
      <c r="G159" s="29"/>
      <c r="H159" s="29"/>
      <c r="I159" s="29"/>
      <c r="J159" s="29"/>
      <c r="K159" s="29"/>
      <c r="L159" s="29"/>
      <c r="M159" s="30"/>
    </row>
    <row r="160" spans="2:13" x14ac:dyDescent="0.25">
      <c r="B160" s="32" t="s">
        <v>66</v>
      </c>
      <c r="C160" s="52"/>
      <c r="D160" s="53"/>
      <c r="E160" s="53"/>
      <c r="F160" s="53"/>
      <c r="G160" s="53"/>
      <c r="H160" s="53"/>
      <c r="I160" s="53"/>
      <c r="J160" s="53"/>
      <c r="K160" s="53"/>
      <c r="L160" s="53"/>
      <c r="M160" s="54"/>
    </row>
    <row r="161" spans="2:13" x14ac:dyDescent="0.25">
      <c r="B161" s="26" t="s">
        <v>65</v>
      </c>
      <c r="C161" s="51"/>
      <c r="D161" s="29"/>
      <c r="E161" s="29"/>
      <c r="F161" s="29"/>
      <c r="G161" s="29"/>
      <c r="H161" s="29"/>
      <c r="I161" s="29"/>
      <c r="J161" s="29"/>
      <c r="K161" s="29"/>
      <c r="L161" s="29"/>
      <c r="M161" s="30"/>
    </row>
    <row r="162" spans="2:13" x14ac:dyDescent="0.25">
      <c r="B162" s="32" t="s">
        <v>64</v>
      </c>
      <c r="C162" s="52"/>
      <c r="D162" s="53"/>
      <c r="E162" s="53"/>
      <c r="F162" s="53"/>
      <c r="G162" s="53"/>
      <c r="H162" s="53"/>
      <c r="I162" s="53"/>
      <c r="J162" s="53"/>
      <c r="K162" s="53"/>
      <c r="L162" s="53"/>
      <c r="M162" s="54"/>
    </row>
    <row r="163" spans="2:13" x14ac:dyDescent="0.25">
      <c r="B163" s="26" t="s">
        <v>63</v>
      </c>
      <c r="C163" s="51"/>
      <c r="D163" s="29"/>
      <c r="E163" s="29"/>
      <c r="F163" s="29"/>
      <c r="G163" s="29"/>
      <c r="H163" s="29"/>
      <c r="I163" s="29"/>
      <c r="J163" s="29"/>
      <c r="K163" s="29"/>
      <c r="L163" s="29"/>
      <c r="M163" s="30"/>
    </row>
    <row r="164" spans="2:13" x14ac:dyDescent="0.25">
      <c r="B164" s="32" t="s">
        <v>62</v>
      </c>
      <c r="C164" s="52"/>
      <c r="D164" s="53"/>
      <c r="E164" s="53"/>
      <c r="F164" s="53"/>
      <c r="G164" s="53"/>
      <c r="H164" s="53"/>
      <c r="I164" s="53"/>
      <c r="J164" s="53"/>
      <c r="K164" s="53"/>
      <c r="L164" s="53"/>
      <c r="M164" s="54"/>
    </row>
    <row r="165" spans="2:13" x14ac:dyDescent="0.25">
      <c r="B165" s="26" t="s">
        <v>61</v>
      </c>
      <c r="C165" s="51"/>
      <c r="D165" s="29"/>
      <c r="E165" s="29"/>
      <c r="F165" s="29"/>
      <c r="G165" s="29"/>
      <c r="H165" s="29"/>
      <c r="I165" s="29"/>
      <c r="J165" s="29"/>
      <c r="K165" s="29"/>
      <c r="L165" s="29"/>
      <c r="M165" s="30"/>
    </row>
    <row r="166" spans="2:13" x14ac:dyDescent="0.25">
      <c r="B166" s="32" t="s">
        <v>60</v>
      </c>
      <c r="C166" s="52"/>
      <c r="D166" s="53"/>
      <c r="E166" s="53"/>
      <c r="F166" s="53"/>
      <c r="G166" s="53"/>
      <c r="H166" s="53"/>
      <c r="I166" s="53">
        <v>0.9</v>
      </c>
      <c r="J166" s="53">
        <v>0.9</v>
      </c>
      <c r="K166" s="53">
        <v>0.9</v>
      </c>
      <c r="L166" s="53">
        <v>0.9</v>
      </c>
      <c r="M166" s="54">
        <v>0.9</v>
      </c>
    </row>
    <row r="167" spans="2:13" x14ac:dyDescent="0.25">
      <c r="B167" s="26" t="s">
        <v>59</v>
      </c>
      <c r="C167" s="51"/>
      <c r="D167" s="29"/>
      <c r="E167" s="29"/>
      <c r="F167" s="29"/>
      <c r="G167" s="29"/>
      <c r="H167" s="29"/>
      <c r="I167" s="29"/>
      <c r="J167" s="29"/>
      <c r="K167" s="29"/>
      <c r="L167" s="29"/>
      <c r="M167" s="30"/>
    </row>
    <row r="168" spans="2:13" x14ac:dyDescent="0.25">
      <c r="B168" s="32" t="s">
        <v>58</v>
      </c>
      <c r="C168" s="52"/>
      <c r="D168" s="53"/>
      <c r="E168" s="53"/>
      <c r="F168" s="53"/>
      <c r="G168" s="53"/>
      <c r="H168" s="53"/>
      <c r="I168" s="53"/>
      <c r="J168" s="53"/>
      <c r="K168" s="53"/>
      <c r="L168" s="53"/>
      <c r="M168" s="54"/>
    </row>
    <row r="169" spans="2:13" x14ac:dyDescent="0.25">
      <c r="B169" s="26" t="s">
        <v>57</v>
      </c>
      <c r="C169" s="51"/>
      <c r="D169" s="29"/>
      <c r="E169" s="29"/>
      <c r="F169" s="29"/>
      <c r="G169" s="29"/>
      <c r="H169" s="29"/>
      <c r="I169" s="29"/>
      <c r="J169" s="29"/>
      <c r="K169" s="29"/>
      <c r="L169" s="29"/>
      <c r="M169" s="30"/>
    </row>
    <row r="170" spans="2:13" x14ac:dyDescent="0.25">
      <c r="B170" s="32" t="s">
        <v>56</v>
      </c>
      <c r="C170" s="52"/>
      <c r="D170" s="53"/>
      <c r="E170" s="53"/>
      <c r="F170" s="53"/>
      <c r="G170" s="53"/>
      <c r="H170" s="53"/>
      <c r="I170" s="53"/>
      <c r="J170" s="53"/>
      <c r="K170" s="53"/>
      <c r="L170" s="53"/>
      <c r="M170" s="54"/>
    </row>
    <row r="171" spans="2:13" x14ac:dyDescent="0.25">
      <c r="B171" s="26" t="s">
        <v>197</v>
      </c>
      <c r="C171" s="51"/>
      <c r="D171" s="29"/>
      <c r="E171" s="29"/>
      <c r="F171" s="29"/>
      <c r="G171" s="29"/>
      <c r="H171" s="29"/>
      <c r="I171" s="29"/>
      <c r="J171" s="29"/>
      <c r="K171" s="29"/>
      <c r="L171" s="29"/>
      <c r="M171" s="30"/>
    </row>
    <row r="172" spans="2:13" x14ac:dyDescent="0.25">
      <c r="B172" s="32" t="s">
        <v>55</v>
      </c>
      <c r="C172" s="52"/>
      <c r="D172" s="53"/>
      <c r="E172" s="53"/>
      <c r="F172" s="53"/>
      <c r="G172" s="53"/>
      <c r="H172" s="53"/>
      <c r="I172" s="53"/>
      <c r="J172" s="53"/>
      <c r="K172" s="53"/>
      <c r="L172" s="53"/>
      <c r="M172" s="54"/>
    </row>
    <row r="173" spans="2:13" x14ac:dyDescent="0.25">
      <c r="B173" s="26" t="s">
        <v>54</v>
      </c>
      <c r="C173" s="51"/>
      <c r="D173" s="29"/>
      <c r="E173" s="29"/>
      <c r="F173" s="29"/>
      <c r="G173" s="29"/>
      <c r="H173" s="29"/>
      <c r="I173" s="29"/>
      <c r="J173" s="29"/>
      <c r="K173" s="29"/>
      <c r="L173" s="29"/>
      <c r="M173" s="30"/>
    </row>
    <row r="174" spans="2:13" x14ac:dyDescent="0.25">
      <c r="B174" s="32" t="s">
        <v>53</v>
      </c>
      <c r="C174" s="52"/>
      <c r="D174" s="53"/>
      <c r="E174" s="53"/>
      <c r="F174" s="53"/>
      <c r="G174" s="53"/>
      <c r="H174" s="53"/>
      <c r="I174" s="53"/>
      <c r="J174" s="53"/>
      <c r="K174" s="53"/>
      <c r="L174" s="53"/>
      <c r="M174" s="54"/>
    </row>
    <row r="175" spans="2:13" x14ac:dyDescent="0.25">
      <c r="B175" s="26" t="s">
        <v>19</v>
      </c>
      <c r="C175" s="51"/>
      <c r="D175" s="29"/>
      <c r="E175" s="29"/>
      <c r="F175" s="29"/>
      <c r="G175" s="29"/>
      <c r="H175" s="29"/>
      <c r="I175" s="29"/>
      <c r="J175" s="29"/>
      <c r="K175" s="29"/>
      <c r="L175" s="29"/>
      <c r="M175" s="30"/>
    </row>
    <row r="176" spans="2:13" x14ac:dyDescent="0.25">
      <c r="B176" s="32" t="s">
        <v>52</v>
      </c>
      <c r="C176" s="52"/>
      <c r="D176" s="53"/>
      <c r="E176" s="53"/>
      <c r="F176" s="53"/>
      <c r="G176" s="53"/>
      <c r="H176" s="53"/>
      <c r="I176" s="53"/>
      <c r="J176" s="53"/>
      <c r="K176" s="53"/>
      <c r="L176" s="53"/>
      <c r="M176" s="54"/>
    </row>
    <row r="177" spans="2:13" x14ac:dyDescent="0.25">
      <c r="B177" s="26" t="s">
        <v>51</v>
      </c>
      <c r="C177" s="51"/>
      <c r="D177" s="29"/>
      <c r="E177" s="29"/>
      <c r="F177" s="29"/>
      <c r="G177" s="29"/>
      <c r="H177" s="29"/>
      <c r="I177" s="29"/>
      <c r="J177" s="29"/>
      <c r="K177" s="29"/>
      <c r="L177" s="29"/>
      <c r="M177" s="30"/>
    </row>
    <row r="178" spans="2:13" x14ac:dyDescent="0.25">
      <c r="B178" s="32" t="s">
        <v>50</v>
      </c>
      <c r="C178" s="52"/>
      <c r="D178" s="53"/>
      <c r="E178" s="53"/>
      <c r="F178" s="53"/>
      <c r="G178" s="53"/>
      <c r="H178" s="53"/>
      <c r="I178" s="53"/>
      <c r="J178" s="53"/>
      <c r="K178" s="53"/>
      <c r="L178" s="53"/>
      <c r="M178" s="54"/>
    </row>
    <row r="179" spans="2:13" x14ac:dyDescent="0.25">
      <c r="B179" s="26" t="s">
        <v>20</v>
      </c>
      <c r="C179" s="51"/>
      <c r="D179" s="29"/>
      <c r="E179" s="29"/>
      <c r="F179" s="29"/>
      <c r="G179" s="29"/>
      <c r="H179" s="29"/>
      <c r="I179" s="29">
        <v>0.1</v>
      </c>
      <c r="J179" s="29">
        <v>0.1</v>
      </c>
      <c r="K179" s="29">
        <v>0.1</v>
      </c>
      <c r="L179" s="29">
        <v>0.1</v>
      </c>
      <c r="M179" s="30">
        <v>0.1</v>
      </c>
    </row>
    <row r="180" spans="2:13" x14ac:dyDescent="0.25">
      <c r="B180" s="32" t="s">
        <v>47</v>
      </c>
      <c r="C180" s="52"/>
      <c r="D180" s="53"/>
      <c r="E180" s="53"/>
      <c r="F180" s="53"/>
      <c r="G180" s="53"/>
      <c r="H180" s="53"/>
      <c r="I180" s="53"/>
      <c r="J180" s="53"/>
      <c r="K180" s="53"/>
      <c r="L180" s="53"/>
      <c r="M180" s="54"/>
    </row>
    <row r="181" spans="2:13" x14ac:dyDescent="0.25">
      <c r="B181" s="26" t="s">
        <v>48</v>
      </c>
      <c r="C181" s="51"/>
      <c r="D181" s="29"/>
      <c r="E181" s="29"/>
      <c r="F181" s="29"/>
      <c r="G181" s="29"/>
      <c r="H181" s="29"/>
      <c r="I181" s="29"/>
      <c r="J181" s="29"/>
      <c r="K181" s="29"/>
      <c r="L181" s="29"/>
      <c r="M181" s="30"/>
    </row>
    <row r="182" spans="2:13" x14ac:dyDescent="0.25">
      <c r="B182" s="32" t="s">
        <v>49</v>
      </c>
      <c r="C182" s="52"/>
      <c r="D182" s="53"/>
      <c r="E182" s="53"/>
      <c r="F182" s="53"/>
      <c r="G182" s="53"/>
      <c r="H182" s="53"/>
      <c r="I182" s="53"/>
      <c r="J182" s="53"/>
      <c r="K182" s="53"/>
      <c r="L182" s="53"/>
      <c r="M182" s="54"/>
    </row>
  </sheetData>
  <pageMargins left="0.511811024" right="0.511811024" top="0.78740157499999996" bottom="0.78740157499999996" header="0.31496062000000002" footer="0.31496062000000002"/>
  <pageSetup paperSize="9" scale="32" orientation="landscape" r:id="rId1"/>
  <colBreaks count="1" manualBreakCount="1">
    <brk id="14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Classificação - Faixas PAN</vt:lpstr>
      <vt:lpstr>'Classificação - Faixas PAN'!Area_de_impressao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Dall' Agnol Ecco</dc:creator>
  <cp:lastModifiedBy>Rafael Dall' Agnol Ecco</cp:lastModifiedBy>
  <dcterms:created xsi:type="dcterms:W3CDTF">2022-10-21T11:04:19Z</dcterms:created>
  <dcterms:modified xsi:type="dcterms:W3CDTF">2022-10-31T18:46:42Z</dcterms:modified>
</cp:coreProperties>
</file>